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'Sheet1'!$A$1:$Q$68</definedName>
  </definedNames>
  <calcPr fullCalcOnLoad="1"/>
</workbook>
</file>

<file path=xl/sharedStrings.xml><?xml version="1.0" encoding="utf-8"?>
<sst xmlns="http://schemas.openxmlformats.org/spreadsheetml/2006/main" count="139" uniqueCount="92">
  <si>
    <t xml:space="preserve">ENQUIRY FORM </t>
  </si>
  <si>
    <t>REMOVAL DATE:</t>
  </si>
  <si>
    <t>HOME:</t>
  </si>
  <si>
    <t>CELL NUMBER:</t>
  </si>
  <si>
    <t xml:space="preserve"> E-MAIL:</t>
  </si>
  <si>
    <t>ACCESS:</t>
  </si>
  <si>
    <t xml:space="preserve">DELIVERY ADDRESS: </t>
  </si>
  <si>
    <t xml:space="preserve">PACKING REQUIREMENTS </t>
  </si>
  <si>
    <t>YES</t>
  </si>
  <si>
    <t>NO</t>
  </si>
  <si>
    <t>SPECIAL WRAP</t>
  </si>
  <si>
    <t>WARDROBE CARTONS</t>
  </si>
  <si>
    <t>GENERAL CARTONS</t>
  </si>
  <si>
    <t>LINEN CARTONS</t>
  </si>
  <si>
    <t>PET TRANSPORT REQUIRED?</t>
  </si>
  <si>
    <t>VEHICLE TRANSPORT REQUIRED?</t>
  </si>
  <si>
    <t xml:space="preserve">MATERIAL NEEDED </t>
  </si>
  <si>
    <t>YES CO TO PACK :</t>
  </si>
  <si>
    <t>NO CLIENT WILL PACK:</t>
  </si>
  <si>
    <t>ENQUIRY DATE:</t>
  </si>
  <si>
    <t>CONSULTANT:</t>
  </si>
  <si>
    <t>MISCELLANEOUS</t>
  </si>
  <si>
    <t>TOTAL VOLUME</t>
  </si>
  <si>
    <t xml:space="preserve">SPECIAL REQUIREMENTS: </t>
  </si>
  <si>
    <t xml:space="preserve">AMOUNT :       _____________________________________                              </t>
  </si>
  <si>
    <t>_______________________________________________________________</t>
  </si>
  <si>
    <t>__________________________________________________________</t>
  </si>
  <si>
    <r>
      <t>CLIENT NAME:</t>
    </r>
    <r>
      <rPr>
        <b/>
        <sz val="30"/>
        <color indexed="8"/>
        <rFont val="Aharoni"/>
        <family val="0"/>
      </rPr>
      <t xml:space="preserve"> </t>
    </r>
  </si>
  <si>
    <r>
      <t>WORK NUMBER:</t>
    </r>
    <r>
      <rPr>
        <b/>
        <sz val="30"/>
        <color indexed="8"/>
        <rFont val="Aharoni"/>
        <family val="0"/>
      </rPr>
      <t xml:space="preserve"> </t>
    </r>
  </si>
  <si>
    <r>
      <t>FAX NUMBER</t>
    </r>
    <r>
      <rPr>
        <b/>
        <sz val="30"/>
        <color indexed="8"/>
        <rFont val="Aharoni"/>
        <family val="0"/>
      </rPr>
      <t xml:space="preserve"> :</t>
    </r>
  </si>
  <si>
    <r>
      <t>COLLECTION ADDRESS</t>
    </r>
    <r>
      <rPr>
        <b/>
        <sz val="30"/>
        <color indexed="8"/>
        <rFont val="Aharoni"/>
        <family val="0"/>
      </rPr>
      <t xml:space="preserve">: </t>
    </r>
  </si>
  <si>
    <t xml:space="preserve">S:                  M:                L:                  XL:                   </t>
  </si>
  <si>
    <t>STORAGE</t>
  </si>
  <si>
    <t>1 SEATER (1)</t>
  </si>
  <si>
    <t>2 DOOR CABINET (2-)</t>
  </si>
  <si>
    <t>2 DRAW CABINET (-)</t>
  </si>
  <si>
    <t>2 SEATER (2)</t>
  </si>
  <si>
    <t>3 SEATER (3)</t>
  </si>
  <si>
    <t>4 DRAW CABINET (1)</t>
  </si>
  <si>
    <t>BOOKSHELF (3/4)</t>
  </si>
  <si>
    <t>BOXES</t>
  </si>
  <si>
    <t xml:space="preserve">CREDENZA (2)  (L) </t>
  </si>
  <si>
    <t xml:space="preserve">CREDENZA (1)  (M) </t>
  </si>
  <si>
    <t xml:space="preserve">DESK L/SHAPE (3) </t>
  </si>
  <si>
    <t>DESK LARGE (2)</t>
  </si>
  <si>
    <t>LOCKERS  (1-)</t>
  </si>
  <si>
    <t>SAFE (2)</t>
  </si>
  <si>
    <t>DESK SMALL (-)</t>
  </si>
  <si>
    <t>DISPLAY CABINET</t>
  </si>
  <si>
    <t xml:space="preserve">FRIDGE (1) </t>
  </si>
  <si>
    <t>HEATER</t>
  </si>
  <si>
    <t xml:space="preserve">MICROWAVE (-) </t>
  </si>
  <si>
    <t>MIRRORS</t>
  </si>
  <si>
    <t>TV</t>
  </si>
  <si>
    <t>BAR STOOLS (1)</t>
  </si>
  <si>
    <t xml:space="preserve">BENCH SHAW (1) </t>
  </si>
  <si>
    <t>BIN (1)</t>
  </si>
  <si>
    <t xml:space="preserve">COMPRESSOR (1) </t>
  </si>
  <si>
    <t xml:space="preserve">CRATES (1) </t>
  </si>
  <si>
    <t>FANS (1)</t>
  </si>
  <si>
    <t>HAT STAND</t>
  </si>
  <si>
    <t xml:space="preserve">LADDER (-) </t>
  </si>
  <si>
    <t>NOTICE BOARD (1)</t>
  </si>
  <si>
    <t xml:space="preserve">OFFICE CHAIR (1) </t>
  </si>
  <si>
    <t>PC STATION</t>
  </si>
  <si>
    <t>PICTURES</t>
  </si>
  <si>
    <t>POT PLANTS (L) (1)</t>
  </si>
  <si>
    <t>POT PLANTS (M)</t>
  </si>
  <si>
    <t>RECEPTION DESK L  (4)</t>
  </si>
  <si>
    <t xml:space="preserve">STEEL BENCH TABLES (3) </t>
  </si>
  <si>
    <t xml:space="preserve">STEEL SELF (3) </t>
  </si>
  <si>
    <t xml:space="preserve">WATER COOLERS (1) </t>
  </si>
  <si>
    <t>COUCHES &amp; CHAIRS</t>
  </si>
  <si>
    <t>VISITORS CHAIR (-)</t>
  </si>
  <si>
    <t xml:space="preserve">DESKS </t>
  </si>
  <si>
    <t>CABINETS/SHELFS/CREDENZA/SHELFS</t>
  </si>
  <si>
    <t>POT PLANTS</t>
  </si>
  <si>
    <t>BOXES/CRATES/PC'S</t>
  </si>
  <si>
    <t>____________________________________________________________________________________________________________________________________________________</t>
  </si>
  <si>
    <t xml:space="preserve">DLH REMOVALS (PTY) LTD  </t>
  </si>
  <si>
    <t>2014/055176/07</t>
  </si>
  <si>
    <t>VAT 4630268367</t>
  </si>
  <si>
    <t xml:space="preserve">UNIT 6 PELICAN PARK </t>
  </si>
  <si>
    <t>1 ESSO RD MONTAQUE GARDENS</t>
  </si>
  <si>
    <t xml:space="preserve">P O BOX 20294 BIG BAY </t>
  </si>
  <si>
    <t>OFFICE TEL NO: 021 5567173</t>
  </si>
  <si>
    <t xml:space="preserve">FAX NO: 086 626 2337 </t>
  </si>
  <si>
    <t xml:space="preserve"> CELL NO: 083 701 7350 (DEBBIE) </t>
  </si>
  <si>
    <t xml:space="preserve"> CELL NO: 076 890 9899 (LEON)</t>
  </si>
  <si>
    <t xml:space="preserve"> EMAIL:INFO@DLHREMOVALS.CO.ZA</t>
  </si>
  <si>
    <t xml:space="preserve"> WWW.DLHREMOVALS.CO.ZA</t>
  </si>
  <si>
    <t>DLH REMOVALS (PTY) LTD   2014/055176/07 VAT: 4630268367 UNIT 6 PELICAN PARK 1 ESSO RD MONTAUE GARDENS.                            P O BOX 20294 BIG BAY  OFFICE: 021 556 7173 FAX: 0215567173  CELL: 083 701 7350 (DEBBIE) CELL: 076 890 9899 (LEON)                    E-MAIL: INFO@DLHREMOVALS.CO.ZA  WWW.DLHREMOVALS.CO.ZA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</si>
</sst>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30"/>
      <color indexed="8"/>
      <name val="Aharoni"/>
      <family val="0"/>
    </font>
    <font>
      <b/>
      <u val="single"/>
      <sz val="30"/>
      <name val="Aharoni"/>
      <family val="0"/>
    </font>
    <font>
      <sz val="30"/>
      <name val="Arial Narrow"/>
      <family val="2"/>
    </font>
    <font>
      <b/>
      <sz val="36"/>
      <name val="Arial"/>
      <family val="2"/>
    </font>
    <font>
      <u val="single"/>
      <sz val="3.3"/>
      <color indexed="12"/>
      <name val="Calibri"/>
      <family val="2"/>
    </font>
    <font>
      <sz val="20"/>
      <color indexed="8"/>
      <name val="Calibri"/>
      <family val="2"/>
    </font>
    <font>
      <sz val="30"/>
      <color indexed="8"/>
      <name val="Calibri"/>
      <family val="2"/>
    </font>
    <font>
      <b/>
      <u val="single"/>
      <sz val="30"/>
      <color indexed="8"/>
      <name val="Lucida Calligraphy"/>
      <family val="4"/>
    </font>
    <font>
      <b/>
      <u val="single"/>
      <sz val="30"/>
      <color indexed="8"/>
      <name val="Aharoni"/>
      <family val="0"/>
    </font>
    <font>
      <b/>
      <u val="single"/>
      <sz val="30"/>
      <color indexed="8"/>
      <name val="Calibri"/>
      <family val="2"/>
    </font>
    <font>
      <u val="single"/>
      <sz val="30"/>
      <color indexed="8"/>
      <name val="Calibri"/>
      <family val="2"/>
    </font>
    <font>
      <b/>
      <sz val="26"/>
      <color indexed="8"/>
      <name val="Lucida Calligraphy"/>
      <family val="4"/>
    </font>
    <font>
      <sz val="26"/>
      <color indexed="8"/>
      <name val="Lucida Calligraphy"/>
      <family val="4"/>
    </font>
    <font>
      <sz val="36"/>
      <color indexed="8"/>
      <name val="Calibri"/>
      <family val="2"/>
    </font>
    <font>
      <sz val="36"/>
      <name val="Calibri"/>
      <family val="2"/>
    </font>
    <font>
      <b/>
      <sz val="36"/>
      <color indexed="8"/>
      <name val="Calibri"/>
      <family val="2"/>
    </font>
    <font>
      <b/>
      <sz val="36"/>
      <name val="Calibri"/>
      <family val="2"/>
    </font>
    <font>
      <u val="single"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3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30"/>
      <color theme="1"/>
      <name val="Calibri"/>
      <family val="2"/>
    </font>
    <font>
      <b/>
      <u val="single"/>
      <sz val="30"/>
      <color theme="1"/>
      <name val="Lucida Calligraphy"/>
      <family val="4"/>
    </font>
    <font>
      <b/>
      <u val="single"/>
      <sz val="30"/>
      <color theme="1"/>
      <name val="Aharoni"/>
      <family val="0"/>
    </font>
    <font>
      <b/>
      <sz val="30"/>
      <color theme="1"/>
      <name val="Aharoni"/>
      <family val="0"/>
    </font>
    <font>
      <b/>
      <u val="single"/>
      <sz val="30"/>
      <color theme="1"/>
      <name val="Calibri"/>
      <family val="2"/>
    </font>
    <font>
      <u val="single"/>
      <sz val="30"/>
      <color theme="1"/>
      <name val="Calibri"/>
      <family val="2"/>
    </font>
    <font>
      <sz val="26"/>
      <color rgb="FF000000"/>
      <name val="Lucida Calligraphy"/>
      <family val="4"/>
    </font>
    <font>
      <sz val="26"/>
      <color theme="1"/>
      <name val="Lucida Calligraphy"/>
      <family val="4"/>
    </font>
    <font>
      <sz val="36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rgb="FF000000"/>
      <name val="Lucida Calligraphy"/>
      <family val="4"/>
    </font>
    <font>
      <u val="single"/>
      <sz val="20"/>
      <color theme="1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0" xfId="57" applyFont="1" applyBorder="1" applyAlignment="1">
      <alignment vertical="center"/>
      <protection/>
    </xf>
    <xf numFmtId="0" fontId="65" fillId="0" borderId="0" xfId="0" applyFont="1" applyBorder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/>
    </xf>
    <xf numFmtId="0" fontId="5" fillId="0" borderId="0" xfId="57" applyFont="1" applyBorder="1" applyAlignment="1">
      <alignment vertical="center"/>
      <protection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0" xfId="0" applyFont="1" applyAlignment="1">
      <alignment/>
    </xf>
    <xf numFmtId="0" fontId="68" fillId="0" borderId="13" xfId="0" applyFont="1" applyBorder="1" applyAlignment="1">
      <alignment/>
    </xf>
    <xf numFmtId="0" fontId="68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24" xfId="0" applyFont="1" applyBorder="1" applyAlignment="1">
      <alignment/>
    </xf>
    <xf numFmtId="0" fontId="60" fillId="0" borderId="24" xfId="0" applyFont="1" applyBorder="1" applyAlignment="1">
      <alignment wrapText="1"/>
    </xf>
    <xf numFmtId="0" fontId="69" fillId="33" borderId="24" xfId="0" applyFont="1" applyFill="1" applyBorder="1" applyAlignment="1">
      <alignment/>
    </xf>
    <xf numFmtId="0" fontId="19" fillId="33" borderId="24" xfId="57" applyFont="1" applyFill="1" applyBorder="1" applyAlignment="1">
      <alignment vertical="center"/>
      <protection/>
    </xf>
    <xf numFmtId="0" fontId="70" fillId="0" borderId="0" xfId="0" applyFont="1" applyAlignment="1">
      <alignment/>
    </xf>
    <xf numFmtId="0" fontId="60" fillId="0" borderId="0" xfId="0" applyFont="1" applyAlignment="1">
      <alignment wrapText="1"/>
    </xf>
    <xf numFmtId="0" fontId="69" fillId="33" borderId="25" xfId="0" applyFont="1" applyFill="1" applyBorder="1" applyAlignment="1">
      <alignment wrapText="1"/>
    </xf>
    <xf numFmtId="0" fontId="69" fillId="0" borderId="26" xfId="0" applyFont="1" applyBorder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Border="1" applyAlignment="1">
      <alignment wrapText="1"/>
    </xf>
    <xf numFmtId="0" fontId="60" fillId="0" borderId="27" xfId="0" applyFont="1" applyBorder="1" applyAlignment="1">
      <alignment wrapText="1"/>
    </xf>
    <xf numFmtId="0" fontId="60" fillId="0" borderId="28" xfId="0" applyFont="1" applyBorder="1" applyAlignment="1">
      <alignment wrapText="1"/>
    </xf>
    <xf numFmtId="0" fontId="60" fillId="0" borderId="29" xfId="0" applyFont="1" applyBorder="1" applyAlignment="1">
      <alignment wrapText="1"/>
    </xf>
    <xf numFmtId="0" fontId="69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72" fillId="0" borderId="0" xfId="0" applyFont="1" applyAlignment="1">
      <alignment/>
    </xf>
    <xf numFmtId="0" fontId="73" fillId="0" borderId="0" xfId="53" applyFont="1" applyAlignment="1" applyProtection="1">
      <alignment/>
      <protection/>
    </xf>
    <xf numFmtId="0" fontId="40" fillId="0" borderId="0" xfId="57" applyFont="1" applyBorder="1" applyAlignment="1">
      <alignment horizontal="center" vertical="center" wrapText="1"/>
      <protection/>
    </xf>
    <xf numFmtId="0" fontId="60" fillId="0" borderId="23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28575</xdr:rowOff>
    </xdr:from>
    <xdr:to>
      <xdr:col>13</xdr:col>
      <xdr:colOff>752475</xdr:colOff>
      <xdr:row>0</xdr:row>
      <xdr:rowOff>28575</xdr:rowOff>
    </xdr:to>
    <xdr:pic>
      <xdr:nvPicPr>
        <xdr:cNvPr id="1" name="Picture 1" descr="C:\Users\Debbie\AppData\Local\Microsoft\Windows\Temporary Internet Files\Content.IE5\5VAB9TX2\MP90044246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28575"/>
          <a:ext cx="2746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0</xdr:row>
      <xdr:rowOff>0</xdr:rowOff>
    </xdr:from>
    <xdr:to>
      <xdr:col>7</xdr:col>
      <xdr:colOff>114300</xdr:colOff>
      <xdr:row>0</xdr:row>
      <xdr:rowOff>38100</xdr:rowOff>
    </xdr:to>
    <xdr:pic>
      <xdr:nvPicPr>
        <xdr:cNvPr id="2" name="Picture 3" descr="C:\Users\Debbie\AppData\Local\Microsoft\Windows\Temporary Internet Files\Content.IE5\9CHT19OJ\MP90044246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0"/>
          <a:ext cx="17078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2381250</xdr:colOff>
      <xdr:row>0</xdr:row>
      <xdr:rowOff>0</xdr:rowOff>
    </xdr:from>
    <xdr:to>
      <xdr:col>11</xdr:col>
      <xdr:colOff>1066800</xdr:colOff>
      <xdr:row>0</xdr:row>
      <xdr:rowOff>57150</xdr:rowOff>
    </xdr:to>
    <xdr:pic>
      <xdr:nvPicPr>
        <xdr:cNvPr id="3" name="Picture 9" descr="C:\Users\Debbie\AppData\Local\Microsoft\Windows\Temporary Internet Files\Content.IE5\9CHT19OJ\MP90044246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0"/>
          <a:ext cx="27936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4029075</xdr:colOff>
      <xdr:row>1</xdr:row>
      <xdr:rowOff>0</xdr:rowOff>
    </xdr:from>
    <xdr:to>
      <xdr:col>5</xdr:col>
      <xdr:colOff>2781300</xdr:colOff>
      <xdr:row>1</xdr:row>
      <xdr:rowOff>0</xdr:rowOff>
    </xdr:to>
    <xdr:pic>
      <xdr:nvPicPr>
        <xdr:cNvPr id="4" name="Picture 5" descr="C:\Users\Debbie\AppData\Local\Microsoft\Windows\Temporary Internet Files\Content.IE5\5VAB9TX2\MP90044246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04825"/>
          <a:ext cx="15049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6953250</xdr:colOff>
      <xdr:row>0</xdr:row>
      <xdr:rowOff>457200</xdr:rowOff>
    </xdr:from>
    <xdr:to>
      <xdr:col>4</xdr:col>
      <xdr:colOff>2971800</xdr:colOff>
      <xdr:row>9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457200"/>
          <a:ext cx="92202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lhremovals.co.z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27" zoomScaleSheetLayoutView="27" zoomScalePageLayoutView="0" workbookViewId="0" topLeftCell="A49">
      <selection activeCell="G5" sqref="G5"/>
    </sheetView>
  </sheetViews>
  <sheetFormatPr defaultColWidth="9.140625" defaultRowHeight="15"/>
  <cols>
    <col min="1" max="1" width="118.28125" style="0" customWidth="1"/>
    <col min="2" max="2" width="40.00390625" style="0" customWidth="1"/>
    <col min="3" max="3" width="19.7109375" style="0" customWidth="1"/>
    <col min="4" max="4" width="20.00390625" style="0" customWidth="1"/>
    <col min="5" max="5" width="46.421875" style="0" customWidth="1"/>
    <col min="6" max="6" width="119.140625" style="0" customWidth="1"/>
    <col min="7" max="7" width="73.140625" style="21" bestFit="1" customWidth="1"/>
    <col min="8" max="8" width="31.57421875" style="21" customWidth="1"/>
    <col min="9" max="9" width="31.8515625" style="21" customWidth="1"/>
    <col min="10" max="10" width="30.57421875" style="21" customWidth="1"/>
    <col min="11" max="11" width="26.28125" style="21" customWidth="1"/>
    <col min="12" max="12" width="25.00390625" style="21" customWidth="1"/>
    <col min="13" max="13" width="20.421875" style="21" customWidth="1"/>
    <col min="14" max="15" width="19.8515625" style="21" customWidth="1"/>
    <col min="16" max="16" width="28.421875" style="21" customWidth="1"/>
    <col min="17" max="17" width="23.00390625" style="21" customWidth="1"/>
    <col min="20" max="20" width="20.140625" style="0" bestFit="1" customWidth="1"/>
  </cols>
  <sheetData>
    <row r="1" spans="1:22" s="2" customFormat="1" ht="39.75" customHeight="1">
      <c r="A1" s="16"/>
      <c r="B1" s="17"/>
      <c r="C1" s="3"/>
      <c r="D1" s="3"/>
      <c r="E1" s="3"/>
      <c r="F1" s="3"/>
      <c r="G1" s="53" t="s">
        <v>91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s="1" customFormat="1" ht="39.75" customHeight="1">
      <c r="A2" s="39" t="s">
        <v>79</v>
      </c>
      <c r="B2" s="17"/>
      <c r="C2" s="4"/>
      <c r="D2" s="4"/>
      <c r="E2" s="4"/>
      <c r="F2" s="51" t="s">
        <v>87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1" customFormat="1" ht="40.5" customHeight="1" thickBot="1">
      <c r="A3" s="39" t="s">
        <v>80</v>
      </c>
      <c r="B3" s="17"/>
      <c r="C3" s="4"/>
      <c r="D3" s="4"/>
      <c r="E3" s="4"/>
      <c r="F3" s="51" t="s">
        <v>88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17" s="1" customFormat="1" ht="47.25" thickBot="1">
      <c r="A4" s="43" t="s">
        <v>81</v>
      </c>
      <c r="B4" s="43"/>
      <c r="C4" s="4"/>
      <c r="D4" s="4"/>
      <c r="E4" s="4"/>
      <c r="F4" s="51" t="s">
        <v>89</v>
      </c>
      <c r="G4" s="37" t="s">
        <v>72</v>
      </c>
      <c r="H4" s="25"/>
      <c r="I4" s="26"/>
      <c r="J4" s="26"/>
      <c r="K4" s="26"/>
      <c r="L4" s="26"/>
      <c r="M4" s="26"/>
      <c r="N4" s="26"/>
      <c r="O4" s="26"/>
      <c r="P4" s="27"/>
      <c r="Q4" s="28"/>
    </row>
    <row r="5" spans="1:17" s="1" customFormat="1" ht="47.25" thickBot="1">
      <c r="A5" s="39" t="s">
        <v>82</v>
      </c>
      <c r="B5" s="17"/>
      <c r="C5" s="4"/>
      <c r="D5" s="4"/>
      <c r="E5" s="4"/>
      <c r="F5" s="52" t="s">
        <v>90</v>
      </c>
      <c r="G5" s="22" t="s">
        <v>33</v>
      </c>
      <c r="H5" s="29"/>
      <c r="I5" s="29"/>
      <c r="J5" s="29"/>
      <c r="K5" s="29"/>
      <c r="L5" s="29"/>
      <c r="M5" s="29"/>
      <c r="N5" s="29"/>
      <c r="O5" s="29"/>
      <c r="P5" s="30">
        <f aca="true" t="shared" si="0" ref="P5:P10">SUM(H5:O5)</f>
        <v>0</v>
      </c>
      <c r="Q5" s="28">
        <f>P5*17</f>
        <v>0</v>
      </c>
    </row>
    <row r="6" spans="1:17" s="1" customFormat="1" ht="47.25" thickBot="1">
      <c r="A6" s="39" t="s">
        <v>83</v>
      </c>
      <c r="B6" s="17"/>
      <c r="C6" s="4"/>
      <c r="D6" s="4"/>
      <c r="E6" s="4"/>
      <c r="F6" s="4"/>
      <c r="G6" s="18" t="s">
        <v>36</v>
      </c>
      <c r="H6" s="29"/>
      <c r="I6" s="29"/>
      <c r="J6" s="29"/>
      <c r="K6" s="29"/>
      <c r="L6" s="29"/>
      <c r="M6" s="29"/>
      <c r="N6" s="29"/>
      <c r="O6" s="29"/>
      <c r="P6" s="30">
        <f t="shared" si="0"/>
        <v>0</v>
      </c>
      <c r="Q6" s="28">
        <f>P6*34</f>
        <v>0</v>
      </c>
    </row>
    <row r="7" spans="1:17" s="1" customFormat="1" ht="47.25" thickBot="1">
      <c r="A7" s="39" t="s">
        <v>84</v>
      </c>
      <c r="B7" s="17"/>
      <c r="C7" s="4"/>
      <c r="D7" s="4"/>
      <c r="E7" s="4"/>
      <c r="F7" s="4"/>
      <c r="G7" s="18" t="s">
        <v>37</v>
      </c>
      <c r="H7" s="29"/>
      <c r="I7" s="29"/>
      <c r="J7" s="29"/>
      <c r="K7" s="29"/>
      <c r="L7" s="29"/>
      <c r="M7" s="29"/>
      <c r="N7" s="29"/>
      <c r="O7" s="29"/>
      <c r="P7" s="30">
        <f t="shared" si="0"/>
        <v>0</v>
      </c>
      <c r="Q7" s="28">
        <f>P7*50</f>
        <v>0</v>
      </c>
    </row>
    <row r="8" spans="1:17" s="1" customFormat="1" ht="47.25" thickBot="1">
      <c r="A8" s="39" t="s">
        <v>85</v>
      </c>
      <c r="B8" s="17"/>
      <c r="C8" s="4"/>
      <c r="D8" s="4"/>
      <c r="E8" s="4"/>
      <c r="F8" s="4"/>
      <c r="G8" s="18" t="s">
        <v>54</v>
      </c>
      <c r="H8" s="29"/>
      <c r="I8" s="29"/>
      <c r="J8" s="29"/>
      <c r="K8" s="29"/>
      <c r="L8" s="29"/>
      <c r="M8" s="29"/>
      <c r="N8" s="29"/>
      <c r="O8" s="29"/>
      <c r="P8" s="30">
        <f t="shared" si="0"/>
        <v>0</v>
      </c>
      <c r="Q8" s="28">
        <f>P8*5</f>
        <v>0</v>
      </c>
    </row>
    <row r="9" spans="1:17" s="1" customFormat="1" ht="47.25" thickBot="1">
      <c r="A9" s="51" t="s">
        <v>86</v>
      </c>
      <c r="B9" s="4"/>
      <c r="C9" s="4"/>
      <c r="D9" s="4"/>
      <c r="E9" s="4"/>
      <c r="F9" s="4"/>
      <c r="G9" s="18" t="s">
        <v>63</v>
      </c>
      <c r="H9" s="29"/>
      <c r="I9" s="29"/>
      <c r="J9" s="29"/>
      <c r="K9" s="29"/>
      <c r="L9" s="29"/>
      <c r="M9" s="29"/>
      <c r="N9" s="29"/>
      <c r="O9" s="29"/>
      <c r="P9" s="30">
        <f t="shared" si="0"/>
        <v>0</v>
      </c>
      <c r="Q9" s="28">
        <f>P9*12</f>
        <v>0</v>
      </c>
    </row>
    <row r="10" spans="1:17" s="1" customFormat="1" ht="47.25" thickBot="1">
      <c r="A10" s="4"/>
      <c r="B10" s="4"/>
      <c r="C10" s="4"/>
      <c r="D10" s="4"/>
      <c r="E10" s="4"/>
      <c r="F10" s="4"/>
      <c r="G10" s="18" t="s">
        <v>73</v>
      </c>
      <c r="H10" s="29"/>
      <c r="I10" s="29"/>
      <c r="J10" s="29"/>
      <c r="K10" s="29"/>
      <c r="L10" s="29"/>
      <c r="M10" s="29"/>
      <c r="N10" s="29"/>
      <c r="O10" s="29"/>
      <c r="P10" s="30">
        <f t="shared" si="0"/>
        <v>0</v>
      </c>
      <c r="Q10" s="28">
        <f>P10*7</f>
        <v>0</v>
      </c>
    </row>
    <row r="11" spans="1:17" s="1" customFormat="1" ht="48" thickBot="1">
      <c r="A11" s="4"/>
      <c r="B11" s="4"/>
      <c r="C11" s="4"/>
      <c r="D11" s="5" t="s">
        <v>0</v>
      </c>
      <c r="E11" s="4"/>
      <c r="F11" s="4"/>
      <c r="G11" s="23"/>
      <c r="H11" s="31"/>
      <c r="I11" s="29"/>
      <c r="J11" s="29"/>
      <c r="K11" s="29"/>
      <c r="L11" s="29"/>
      <c r="M11" s="29"/>
      <c r="N11" s="29"/>
      <c r="O11" s="29"/>
      <c r="P11" s="30"/>
      <c r="Q11" s="28"/>
    </row>
    <row r="12" spans="1:17" s="1" customFormat="1" ht="47.25" thickBot="1">
      <c r="A12" s="4"/>
      <c r="B12" s="4"/>
      <c r="C12" s="4"/>
      <c r="D12" s="4"/>
      <c r="E12" s="4"/>
      <c r="F12" s="4"/>
      <c r="G12" s="41" t="s">
        <v>75</v>
      </c>
      <c r="H12" s="42"/>
      <c r="I12" s="32"/>
      <c r="J12" s="29"/>
      <c r="K12" s="29"/>
      <c r="L12" s="29"/>
      <c r="M12" s="29"/>
      <c r="N12" s="29"/>
      <c r="O12" s="29"/>
      <c r="P12" s="30"/>
      <c r="Q12" s="28"/>
    </row>
    <row r="13" spans="1:17" s="1" customFormat="1" ht="47.25" thickBot="1">
      <c r="A13" s="6" t="s">
        <v>20</v>
      </c>
      <c r="B13" s="4"/>
      <c r="C13" s="40" t="s">
        <v>26</v>
      </c>
      <c r="D13" s="40"/>
      <c r="E13" s="40"/>
      <c r="F13" s="40"/>
      <c r="G13" s="22" t="s">
        <v>34</v>
      </c>
      <c r="H13" s="33"/>
      <c r="I13" s="29"/>
      <c r="J13" s="29"/>
      <c r="K13" s="29"/>
      <c r="L13" s="29"/>
      <c r="M13" s="29"/>
      <c r="N13" s="29"/>
      <c r="O13" s="29"/>
      <c r="P13" s="30">
        <f aca="true" t="shared" si="1" ref="P13:P20">SUM(H13:O13)</f>
        <v>0</v>
      </c>
      <c r="Q13" s="28">
        <f>P13*35</f>
        <v>0</v>
      </c>
    </row>
    <row r="14" spans="1:17" s="1" customFormat="1" ht="47.25" thickBot="1">
      <c r="A14" s="6"/>
      <c r="B14" s="4"/>
      <c r="C14" s="4"/>
      <c r="D14" s="4"/>
      <c r="E14" s="4"/>
      <c r="F14" s="4"/>
      <c r="G14" s="18" t="s">
        <v>35</v>
      </c>
      <c r="H14" s="29"/>
      <c r="I14" s="29"/>
      <c r="J14" s="29"/>
      <c r="K14" s="29"/>
      <c r="L14" s="29"/>
      <c r="M14" s="29"/>
      <c r="N14" s="29"/>
      <c r="O14" s="29"/>
      <c r="P14" s="30">
        <f t="shared" si="1"/>
        <v>0</v>
      </c>
      <c r="Q14" s="28">
        <f>P14*9</f>
        <v>0</v>
      </c>
    </row>
    <row r="15" spans="1:17" s="1" customFormat="1" ht="47.25" thickBot="1">
      <c r="A15" s="6" t="s">
        <v>19</v>
      </c>
      <c r="B15" s="4"/>
      <c r="C15" s="40" t="s">
        <v>26</v>
      </c>
      <c r="D15" s="40"/>
      <c r="E15" s="40"/>
      <c r="F15" s="40"/>
      <c r="G15" s="18" t="s">
        <v>38</v>
      </c>
      <c r="H15" s="29"/>
      <c r="I15" s="29"/>
      <c r="J15" s="29"/>
      <c r="K15" s="29"/>
      <c r="L15" s="29"/>
      <c r="M15" s="29"/>
      <c r="N15" s="29"/>
      <c r="O15" s="29"/>
      <c r="P15" s="30">
        <f t="shared" si="1"/>
        <v>0</v>
      </c>
      <c r="Q15" s="28">
        <f>P15*17</f>
        <v>0</v>
      </c>
    </row>
    <row r="16" spans="1:17" s="1" customFormat="1" ht="47.25" thickBot="1">
      <c r="A16" s="6"/>
      <c r="B16" s="4"/>
      <c r="C16" s="4"/>
      <c r="D16" s="4"/>
      <c r="E16" s="4"/>
      <c r="F16" s="4"/>
      <c r="G16" s="18" t="s">
        <v>39</v>
      </c>
      <c r="H16" s="29"/>
      <c r="I16" s="29"/>
      <c r="J16" s="29"/>
      <c r="K16" s="29"/>
      <c r="L16" s="29"/>
      <c r="M16" s="29"/>
      <c r="N16" s="29"/>
      <c r="O16" s="29"/>
      <c r="P16" s="30">
        <f t="shared" si="1"/>
        <v>0</v>
      </c>
      <c r="Q16" s="28">
        <f>P16*26</f>
        <v>0</v>
      </c>
    </row>
    <row r="17" spans="1:17" s="1" customFormat="1" ht="47.25" thickBot="1">
      <c r="A17" s="6" t="s">
        <v>1</v>
      </c>
      <c r="B17" s="4"/>
      <c r="C17" s="40" t="s">
        <v>26</v>
      </c>
      <c r="D17" s="40"/>
      <c r="E17" s="40"/>
      <c r="F17" s="40"/>
      <c r="G17" s="18" t="s">
        <v>41</v>
      </c>
      <c r="H17" s="29"/>
      <c r="I17" s="29"/>
      <c r="J17" s="29"/>
      <c r="K17" s="29"/>
      <c r="L17" s="29"/>
      <c r="M17" s="29"/>
      <c r="N17" s="29"/>
      <c r="O17" s="29"/>
      <c r="P17" s="30">
        <f t="shared" si="1"/>
        <v>0</v>
      </c>
      <c r="Q17" s="28">
        <f>P17*35</f>
        <v>0</v>
      </c>
    </row>
    <row r="18" spans="1:17" s="1" customFormat="1" ht="47.25" thickBot="1">
      <c r="A18" s="6"/>
      <c r="B18" s="4"/>
      <c r="C18" s="4"/>
      <c r="D18" s="4"/>
      <c r="E18" s="4"/>
      <c r="F18" s="4"/>
      <c r="G18" s="18" t="s">
        <v>42</v>
      </c>
      <c r="H18" s="29"/>
      <c r="I18" s="29"/>
      <c r="J18" s="29"/>
      <c r="K18" s="29"/>
      <c r="L18" s="29"/>
      <c r="M18" s="29"/>
      <c r="N18" s="29"/>
      <c r="O18" s="29"/>
      <c r="P18" s="30">
        <f t="shared" si="1"/>
        <v>0</v>
      </c>
      <c r="Q18" s="28">
        <f>P18*17</f>
        <v>0</v>
      </c>
    </row>
    <row r="19" spans="1:17" s="1" customFormat="1" ht="47.25" thickBot="1">
      <c r="A19" s="6" t="s">
        <v>27</v>
      </c>
      <c r="B19" s="4"/>
      <c r="C19" s="40" t="s">
        <v>26</v>
      </c>
      <c r="D19" s="40"/>
      <c r="E19" s="40"/>
      <c r="F19" s="40"/>
      <c r="G19" s="18" t="s">
        <v>48</v>
      </c>
      <c r="H19" s="29"/>
      <c r="I19" s="29"/>
      <c r="J19" s="29"/>
      <c r="K19" s="29"/>
      <c r="L19" s="29"/>
      <c r="M19" s="29"/>
      <c r="N19" s="29"/>
      <c r="O19" s="29"/>
      <c r="P19" s="30">
        <f t="shared" si="1"/>
        <v>0</v>
      </c>
      <c r="Q19" s="28">
        <f>P19*34</f>
        <v>0</v>
      </c>
    </row>
    <row r="20" spans="1:17" s="1" customFormat="1" ht="47.25" thickBot="1">
      <c r="A20" s="6"/>
      <c r="B20" s="4"/>
      <c r="C20" s="40"/>
      <c r="D20" s="40"/>
      <c r="E20" s="40"/>
      <c r="F20" s="40"/>
      <c r="G20" s="19" t="s">
        <v>70</v>
      </c>
      <c r="H20" s="29"/>
      <c r="I20" s="29"/>
      <c r="J20" s="29"/>
      <c r="K20" s="29"/>
      <c r="L20" s="29"/>
      <c r="M20" s="29"/>
      <c r="N20" s="29"/>
      <c r="O20" s="29"/>
      <c r="P20" s="30">
        <f t="shared" si="1"/>
        <v>0</v>
      </c>
      <c r="Q20" s="28">
        <f>P20*35</f>
        <v>0</v>
      </c>
    </row>
    <row r="21" spans="1:17" s="1" customFormat="1" ht="47.25" thickBot="1">
      <c r="A21" s="6" t="s">
        <v>2</v>
      </c>
      <c r="B21" s="4"/>
      <c r="C21" s="40" t="s">
        <v>26</v>
      </c>
      <c r="D21" s="40"/>
      <c r="E21" s="40"/>
      <c r="F21" s="40"/>
      <c r="G21" s="24"/>
      <c r="H21" s="29"/>
      <c r="I21" s="29"/>
      <c r="J21" s="29"/>
      <c r="K21" s="29"/>
      <c r="L21" s="29"/>
      <c r="M21" s="29"/>
      <c r="N21" s="29"/>
      <c r="O21" s="29"/>
      <c r="P21" s="30"/>
      <c r="Q21" s="28"/>
    </row>
    <row r="22" spans="1:17" s="1" customFormat="1" ht="47.25" thickBot="1">
      <c r="A22" s="6"/>
      <c r="B22" s="4"/>
      <c r="C22" s="4"/>
      <c r="D22" s="4"/>
      <c r="E22" s="4"/>
      <c r="F22" s="4"/>
      <c r="G22" s="37" t="s">
        <v>74</v>
      </c>
      <c r="H22" s="32"/>
      <c r="I22" s="29"/>
      <c r="J22" s="29"/>
      <c r="K22" s="29"/>
      <c r="L22" s="29"/>
      <c r="M22" s="29"/>
      <c r="N22" s="29"/>
      <c r="O22" s="29"/>
      <c r="P22" s="30"/>
      <c r="Q22" s="28"/>
    </row>
    <row r="23" spans="1:17" s="1" customFormat="1" ht="47.25" thickBot="1">
      <c r="A23" s="6" t="s">
        <v>28</v>
      </c>
      <c r="B23" s="4"/>
      <c r="C23" s="40" t="s">
        <v>26</v>
      </c>
      <c r="D23" s="40"/>
      <c r="E23" s="40"/>
      <c r="F23" s="40"/>
      <c r="G23" s="22" t="s">
        <v>43</v>
      </c>
      <c r="H23" s="29"/>
      <c r="I23" s="29"/>
      <c r="J23" s="29"/>
      <c r="K23" s="29"/>
      <c r="L23" s="29"/>
      <c r="M23" s="29"/>
      <c r="N23" s="29"/>
      <c r="O23" s="29"/>
      <c r="P23" s="30">
        <f>SUM(H23:O23)</f>
        <v>0</v>
      </c>
      <c r="Q23" s="28">
        <f>P23*50</f>
        <v>0</v>
      </c>
    </row>
    <row r="24" spans="1:17" s="1" customFormat="1" ht="47.25" thickBot="1">
      <c r="A24" s="6"/>
      <c r="B24" s="4"/>
      <c r="C24" s="4"/>
      <c r="D24" s="4"/>
      <c r="E24" s="4"/>
      <c r="F24" s="4"/>
      <c r="G24" s="18" t="s">
        <v>44</v>
      </c>
      <c r="H24" s="29"/>
      <c r="I24" s="29"/>
      <c r="J24" s="29"/>
      <c r="K24" s="29"/>
      <c r="L24" s="29"/>
      <c r="M24" s="29"/>
      <c r="N24" s="29"/>
      <c r="O24" s="29"/>
      <c r="P24" s="30">
        <f>SUM(H24:O24)</f>
        <v>0</v>
      </c>
      <c r="Q24" s="28">
        <f>P24*35</f>
        <v>0</v>
      </c>
    </row>
    <row r="25" spans="1:17" s="1" customFormat="1" ht="47.25" thickBot="1">
      <c r="A25" s="6" t="s">
        <v>3</v>
      </c>
      <c r="B25" s="4"/>
      <c r="C25" s="40" t="s">
        <v>26</v>
      </c>
      <c r="D25" s="40"/>
      <c r="E25" s="40"/>
      <c r="F25" s="40"/>
      <c r="G25" s="18" t="s">
        <v>47</v>
      </c>
      <c r="H25" s="29"/>
      <c r="I25" s="29"/>
      <c r="J25" s="29"/>
      <c r="K25" s="29"/>
      <c r="L25" s="29"/>
      <c r="M25" s="29"/>
      <c r="N25" s="29"/>
      <c r="O25" s="29"/>
      <c r="P25" s="30">
        <f>SUM(H25:O25)</f>
        <v>0</v>
      </c>
      <c r="Q25" s="28">
        <f>P25*17</f>
        <v>0</v>
      </c>
    </row>
    <row r="26" spans="1:17" s="1" customFormat="1" ht="47.25" thickBot="1">
      <c r="A26" s="6"/>
      <c r="B26" s="4"/>
      <c r="C26" s="4"/>
      <c r="D26" s="4"/>
      <c r="E26" s="4"/>
      <c r="F26" s="4"/>
      <c r="G26" s="19" t="s">
        <v>68</v>
      </c>
      <c r="H26" s="29"/>
      <c r="I26" s="29"/>
      <c r="J26" s="29"/>
      <c r="K26" s="29"/>
      <c r="L26" s="29"/>
      <c r="M26" s="29"/>
      <c r="N26" s="29"/>
      <c r="O26" s="29"/>
      <c r="P26" s="30">
        <f>SUM(H26:O26)</f>
        <v>0</v>
      </c>
      <c r="Q26" s="28">
        <f>P26*100</f>
        <v>0</v>
      </c>
    </row>
    <row r="27" spans="1:17" s="1" customFormat="1" ht="47.25" thickBot="1">
      <c r="A27" s="6" t="s">
        <v>29</v>
      </c>
      <c r="B27" s="4"/>
      <c r="C27" s="40" t="s">
        <v>26</v>
      </c>
      <c r="D27" s="40"/>
      <c r="E27" s="40"/>
      <c r="F27" s="40"/>
      <c r="G27" s="18" t="s">
        <v>69</v>
      </c>
      <c r="H27" s="29"/>
      <c r="I27" s="29"/>
      <c r="J27" s="29"/>
      <c r="K27" s="29"/>
      <c r="L27" s="29"/>
      <c r="M27" s="29"/>
      <c r="N27" s="29"/>
      <c r="O27" s="29"/>
      <c r="P27" s="30">
        <f>SUM(H27:O27)</f>
        <v>0</v>
      </c>
      <c r="Q27" s="28">
        <f>P27*35</f>
        <v>0</v>
      </c>
    </row>
    <row r="28" spans="1:17" s="1" customFormat="1" ht="47.25" thickBot="1">
      <c r="A28" s="6"/>
      <c r="B28" s="4"/>
      <c r="C28" s="4"/>
      <c r="D28" s="4"/>
      <c r="E28" s="4"/>
      <c r="F28" s="4"/>
      <c r="G28" s="24"/>
      <c r="H28" s="29"/>
      <c r="I28" s="29"/>
      <c r="J28" s="29"/>
      <c r="K28" s="29"/>
      <c r="L28" s="29"/>
      <c r="M28" s="29"/>
      <c r="N28" s="29"/>
      <c r="O28" s="29"/>
      <c r="P28" s="30"/>
      <c r="Q28" s="28"/>
    </row>
    <row r="29" spans="1:17" s="1" customFormat="1" ht="47.25" thickBot="1">
      <c r="A29" s="6" t="s">
        <v>4</v>
      </c>
      <c r="B29" s="4"/>
      <c r="C29" s="40" t="s">
        <v>26</v>
      </c>
      <c r="D29" s="40"/>
      <c r="E29" s="40"/>
      <c r="F29" s="40"/>
      <c r="G29" s="38" t="s">
        <v>21</v>
      </c>
      <c r="H29" s="32"/>
      <c r="I29" s="29"/>
      <c r="J29" s="29"/>
      <c r="K29" s="29"/>
      <c r="L29" s="29"/>
      <c r="M29" s="29"/>
      <c r="N29" s="29"/>
      <c r="O29" s="29"/>
      <c r="P29" s="30"/>
      <c r="Q29" s="28"/>
    </row>
    <row r="30" spans="1:17" s="1" customFormat="1" ht="47.25" thickBot="1">
      <c r="A30" s="7"/>
      <c r="B30" s="4"/>
      <c r="C30" s="4"/>
      <c r="D30" s="4"/>
      <c r="E30" s="4"/>
      <c r="F30" s="4"/>
      <c r="G30" s="22" t="s">
        <v>55</v>
      </c>
      <c r="H30" s="29"/>
      <c r="I30" s="29"/>
      <c r="J30" s="29"/>
      <c r="K30" s="29"/>
      <c r="L30" s="29"/>
      <c r="M30" s="29"/>
      <c r="N30" s="29"/>
      <c r="O30" s="29"/>
      <c r="P30" s="30">
        <f aca="true" t="shared" si="2" ref="P30:P45">SUM(H30:O30)</f>
        <v>0</v>
      </c>
      <c r="Q30" s="28">
        <f>P30*17</f>
        <v>0</v>
      </c>
    </row>
    <row r="31" spans="1:17" s="1" customFormat="1" ht="47.25" thickBot="1">
      <c r="A31" s="6" t="s">
        <v>30</v>
      </c>
      <c r="B31" s="4"/>
      <c r="C31" s="40" t="s">
        <v>26</v>
      </c>
      <c r="D31" s="40"/>
      <c r="E31" s="40"/>
      <c r="F31" s="40"/>
      <c r="G31" s="18" t="s">
        <v>56</v>
      </c>
      <c r="H31" s="29"/>
      <c r="I31" s="29"/>
      <c r="J31" s="29"/>
      <c r="K31" s="29"/>
      <c r="L31" s="29"/>
      <c r="M31" s="29"/>
      <c r="N31" s="29"/>
      <c r="O31" s="29"/>
      <c r="P31" s="30">
        <f t="shared" si="2"/>
        <v>0</v>
      </c>
      <c r="Q31" s="28">
        <f>P31*1</f>
        <v>0</v>
      </c>
    </row>
    <row r="32" spans="1:17" s="1" customFormat="1" ht="47.25" thickBot="1">
      <c r="A32" s="7"/>
      <c r="B32" s="4"/>
      <c r="C32" s="40" t="s">
        <v>26</v>
      </c>
      <c r="D32" s="40"/>
      <c r="E32" s="40"/>
      <c r="F32" s="40"/>
      <c r="G32" s="18" t="s">
        <v>57</v>
      </c>
      <c r="H32" s="29"/>
      <c r="I32" s="29"/>
      <c r="J32" s="29"/>
      <c r="K32" s="29"/>
      <c r="L32" s="29"/>
      <c r="M32" s="29"/>
      <c r="N32" s="29"/>
      <c r="O32" s="29"/>
      <c r="P32" s="30">
        <f t="shared" si="2"/>
        <v>0</v>
      </c>
      <c r="Q32" s="28">
        <f>P32*17</f>
        <v>0</v>
      </c>
    </row>
    <row r="33" spans="1:17" s="1" customFormat="1" ht="47.25" thickBot="1">
      <c r="A33" s="6" t="s">
        <v>5</v>
      </c>
      <c r="B33" s="4"/>
      <c r="C33" s="40" t="s">
        <v>26</v>
      </c>
      <c r="D33" s="40"/>
      <c r="E33" s="40"/>
      <c r="F33" s="40"/>
      <c r="G33" s="18" t="s">
        <v>59</v>
      </c>
      <c r="H33" s="29"/>
      <c r="I33" s="29"/>
      <c r="J33" s="29"/>
      <c r="K33" s="29"/>
      <c r="L33" s="29"/>
      <c r="M33" s="29"/>
      <c r="N33" s="29"/>
      <c r="O33" s="29"/>
      <c r="P33" s="30">
        <f t="shared" si="2"/>
        <v>0</v>
      </c>
      <c r="Q33" s="28">
        <f>P33*5</f>
        <v>0</v>
      </c>
    </row>
    <row r="34" spans="1:17" s="1" customFormat="1" ht="47.25" thickBot="1">
      <c r="A34" s="7"/>
      <c r="B34" s="4"/>
      <c r="C34" s="4"/>
      <c r="D34" s="4"/>
      <c r="E34" s="4"/>
      <c r="F34" s="4"/>
      <c r="G34" s="18" t="s">
        <v>49</v>
      </c>
      <c r="H34" s="29"/>
      <c r="I34" s="29"/>
      <c r="J34" s="29"/>
      <c r="K34" s="29"/>
      <c r="L34" s="29"/>
      <c r="M34" s="29"/>
      <c r="N34" s="29"/>
      <c r="O34" s="29"/>
      <c r="P34" s="30">
        <f t="shared" si="2"/>
        <v>0</v>
      </c>
      <c r="Q34" s="28">
        <f>P34*25</f>
        <v>0</v>
      </c>
    </row>
    <row r="35" spans="1:17" s="1" customFormat="1" ht="47.25" thickBot="1">
      <c r="A35" s="6" t="s">
        <v>6</v>
      </c>
      <c r="B35" s="4"/>
      <c r="C35" s="40" t="s">
        <v>26</v>
      </c>
      <c r="D35" s="40"/>
      <c r="E35" s="40"/>
      <c r="F35" s="40"/>
      <c r="G35" s="18" t="s">
        <v>60</v>
      </c>
      <c r="H35" s="29"/>
      <c r="I35" s="29"/>
      <c r="J35" s="29"/>
      <c r="K35" s="29"/>
      <c r="L35" s="29"/>
      <c r="M35" s="29"/>
      <c r="N35" s="29"/>
      <c r="O35" s="29"/>
      <c r="P35" s="30">
        <f t="shared" si="2"/>
        <v>0</v>
      </c>
      <c r="Q35" s="28">
        <f>P35*10</f>
        <v>0</v>
      </c>
    </row>
    <row r="36" spans="1:17" s="1" customFormat="1" ht="47.25" thickBot="1">
      <c r="A36" s="7"/>
      <c r="B36" s="4"/>
      <c r="C36" s="40" t="s">
        <v>26</v>
      </c>
      <c r="D36" s="40"/>
      <c r="E36" s="40"/>
      <c r="F36" s="40"/>
      <c r="G36" s="18" t="s">
        <v>50</v>
      </c>
      <c r="H36" s="29"/>
      <c r="I36" s="29"/>
      <c r="J36" s="29"/>
      <c r="K36" s="29"/>
      <c r="L36" s="29"/>
      <c r="M36" s="29"/>
      <c r="N36" s="29"/>
      <c r="O36" s="29"/>
      <c r="P36" s="30">
        <f t="shared" si="2"/>
        <v>0</v>
      </c>
      <c r="Q36" s="28">
        <f>P36*5</f>
        <v>0</v>
      </c>
    </row>
    <row r="37" spans="1:17" s="1" customFormat="1" ht="47.25" thickBot="1">
      <c r="A37" s="6" t="s">
        <v>5</v>
      </c>
      <c r="B37" s="4"/>
      <c r="C37" s="40" t="s">
        <v>26</v>
      </c>
      <c r="D37" s="40"/>
      <c r="E37" s="40"/>
      <c r="F37" s="40"/>
      <c r="G37" s="19" t="s">
        <v>61</v>
      </c>
      <c r="H37" s="29"/>
      <c r="I37" s="29"/>
      <c r="J37" s="29"/>
      <c r="K37" s="29"/>
      <c r="L37" s="29"/>
      <c r="M37" s="29"/>
      <c r="N37" s="29"/>
      <c r="O37" s="29"/>
      <c r="P37" s="30">
        <f t="shared" si="2"/>
        <v>0</v>
      </c>
      <c r="Q37" s="28">
        <f>P37*10</f>
        <v>0</v>
      </c>
    </row>
    <row r="38" spans="1:17" s="1" customFormat="1" ht="47.25" thickBot="1">
      <c r="A38" s="7"/>
      <c r="B38" s="4"/>
      <c r="C38" s="4"/>
      <c r="D38" s="4"/>
      <c r="E38" s="4"/>
      <c r="F38" s="4"/>
      <c r="G38" s="18" t="s">
        <v>45</v>
      </c>
      <c r="H38" s="29"/>
      <c r="I38" s="29"/>
      <c r="J38" s="29"/>
      <c r="K38" s="29"/>
      <c r="L38" s="29"/>
      <c r="M38" s="29"/>
      <c r="N38" s="29"/>
      <c r="O38" s="29"/>
      <c r="P38" s="30">
        <f t="shared" si="2"/>
        <v>0</v>
      </c>
      <c r="Q38" s="28">
        <f>P38*17</f>
        <v>0</v>
      </c>
    </row>
    <row r="39" spans="1:17" s="1" customFormat="1" ht="47.25" thickBot="1">
      <c r="A39" s="7"/>
      <c r="B39" s="4"/>
      <c r="C39" s="8" t="s">
        <v>7</v>
      </c>
      <c r="D39" s="4"/>
      <c r="E39" s="4"/>
      <c r="F39" s="4"/>
      <c r="G39" s="18" t="s">
        <v>46</v>
      </c>
      <c r="H39" s="29"/>
      <c r="I39" s="29"/>
      <c r="J39" s="29"/>
      <c r="K39" s="29"/>
      <c r="L39" s="29"/>
      <c r="M39" s="29"/>
      <c r="N39" s="29"/>
      <c r="O39" s="29"/>
      <c r="P39" s="30">
        <f t="shared" si="2"/>
        <v>0</v>
      </c>
      <c r="Q39" s="28">
        <f>P39*5</f>
        <v>0</v>
      </c>
    </row>
    <row r="40" spans="1:17" s="1" customFormat="1" ht="47.25" thickBot="1">
      <c r="A40" s="7"/>
      <c r="B40" s="4"/>
      <c r="C40" s="4"/>
      <c r="D40" s="4"/>
      <c r="E40" s="4"/>
      <c r="F40" s="4"/>
      <c r="G40" s="18" t="s">
        <v>51</v>
      </c>
      <c r="H40" s="29"/>
      <c r="I40" s="29"/>
      <c r="J40" s="29"/>
      <c r="K40" s="29"/>
      <c r="L40" s="29"/>
      <c r="M40" s="29"/>
      <c r="N40" s="29"/>
      <c r="O40" s="29"/>
      <c r="P40" s="30">
        <f t="shared" si="2"/>
        <v>0</v>
      </c>
      <c r="Q40" s="28">
        <f>P40*5</f>
        <v>0</v>
      </c>
    </row>
    <row r="41" spans="1:17" s="1" customFormat="1" ht="47.25" thickBot="1">
      <c r="A41" s="9" t="s">
        <v>16</v>
      </c>
      <c r="B41" s="4"/>
      <c r="C41" s="45" t="s">
        <v>17</v>
      </c>
      <c r="D41" s="46"/>
      <c r="E41" s="47"/>
      <c r="F41" s="36" t="s">
        <v>18</v>
      </c>
      <c r="G41" s="18" t="s">
        <v>52</v>
      </c>
      <c r="H41" s="29"/>
      <c r="I41" s="29"/>
      <c r="J41" s="29"/>
      <c r="K41" s="29"/>
      <c r="L41" s="29"/>
      <c r="M41" s="29"/>
      <c r="N41" s="29"/>
      <c r="O41" s="29"/>
      <c r="P41" s="30">
        <f t="shared" si="2"/>
        <v>0</v>
      </c>
      <c r="Q41" s="28">
        <f>P41*5</f>
        <v>0</v>
      </c>
    </row>
    <row r="42" spans="1:17" s="1" customFormat="1" ht="47.25" thickBot="1">
      <c r="A42" s="9"/>
      <c r="B42" s="4"/>
      <c r="C42" s="4"/>
      <c r="D42" s="4"/>
      <c r="E42" s="3"/>
      <c r="F42" s="3"/>
      <c r="G42" s="18" t="s">
        <v>62</v>
      </c>
      <c r="H42" s="29"/>
      <c r="I42" s="29"/>
      <c r="J42" s="29"/>
      <c r="K42" s="29"/>
      <c r="L42" s="29"/>
      <c r="M42" s="29"/>
      <c r="N42" s="29"/>
      <c r="O42" s="29"/>
      <c r="P42" s="30">
        <f t="shared" si="2"/>
        <v>0</v>
      </c>
      <c r="Q42" s="28">
        <f>P42*10</f>
        <v>0</v>
      </c>
    </row>
    <row r="43" spans="1:17" s="1" customFormat="1" ht="47.25" thickBot="1">
      <c r="A43" s="11" t="s">
        <v>12</v>
      </c>
      <c r="B43" s="4"/>
      <c r="C43" s="12" t="s">
        <v>8</v>
      </c>
      <c r="D43" s="12" t="s">
        <v>9</v>
      </c>
      <c r="E43" s="10" t="s">
        <v>24</v>
      </c>
      <c r="F43" s="10"/>
      <c r="G43" s="18" t="s">
        <v>65</v>
      </c>
      <c r="H43" s="29"/>
      <c r="I43" s="29"/>
      <c r="J43" s="29"/>
      <c r="K43" s="29"/>
      <c r="L43" s="29"/>
      <c r="M43" s="29"/>
      <c r="N43" s="29"/>
      <c r="O43" s="29"/>
      <c r="P43" s="30">
        <f t="shared" si="2"/>
        <v>0</v>
      </c>
      <c r="Q43" s="28">
        <f>P43*5</f>
        <v>0</v>
      </c>
    </row>
    <row r="44" spans="1:17" s="1" customFormat="1" ht="47.25" thickBot="1">
      <c r="A44" s="11"/>
      <c r="B44" s="4"/>
      <c r="C44" s="12"/>
      <c r="D44" s="12"/>
      <c r="E44" s="10"/>
      <c r="F44" s="10"/>
      <c r="G44" s="18" t="s">
        <v>53</v>
      </c>
      <c r="H44" s="29"/>
      <c r="I44" s="29"/>
      <c r="J44" s="29"/>
      <c r="K44" s="29"/>
      <c r="L44" s="29"/>
      <c r="M44" s="29"/>
      <c r="N44" s="29"/>
      <c r="O44" s="29"/>
      <c r="P44" s="30">
        <f t="shared" si="2"/>
        <v>0</v>
      </c>
      <c r="Q44" s="28">
        <f>P44*5</f>
        <v>0</v>
      </c>
    </row>
    <row r="45" spans="1:17" s="1" customFormat="1" ht="47.25" thickBot="1">
      <c r="A45" s="11" t="s">
        <v>11</v>
      </c>
      <c r="B45" s="8"/>
      <c r="C45" s="12" t="s">
        <v>8</v>
      </c>
      <c r="D45" s="12" t="s">
        <v>9</v>
      </c>
      <c r="E45" s="10" t="s">
        <v>24</v>
      </c>
      <c r="F45" s="3"/>
      <c r="G45" s="18" t="s">
        <v>71</v>
      </c>
      <c r="H45" s="29"/>
      <c r="I45" s="29"/>
      <c r="J45" s="29"/>
      <c r="K45" s="29"/>
      <c r="L45" s="29"/>
      <c r="M45" s="29"/>
      <c r="N45" s="29"/>
      <c r="O45" s="29"/>
      <c r="P45" s="30">
        <f t="shared" si="2"/>
        <v>0</v>
      </c>
      <c r="Q45" s="28">
        <f>P45*17</f>
        <v>0</v>
      </c>
    </row>
    <row r="46" spans="1:17" s="1" customFormat="1" ht="47.25" thickBot="1">
      <c r="A46" s="11"/>
      <c r="B46" s="8"/>
      <c r="C46" s="12"/>
      <c r="D46" s="12"/>
      <c r="E46" s="10"/>
      <c r="F46" s="3"/>
      <c r="G46" s="23"/>
      <c r="H46" s="29"/>
      <c r="I46" s="29"/>
      <c r="J46" s="29"/>
      <c r="K46" s="29"/>
      <c r="L46" s="29"/>
      <c r="M46" s="29"/>
      <c r="N46" s="29"/>
      <c r="O46" s="29"/>
      <c r="P46" s="30"/>
      <c r="Q46" s="28"/>
    </row>
    <row r="47" spans="1:17" s="1" customFormat="1" ht="47.25" thickBot="1">
      <c r="A47" s="11" t="s">
        <v>13</v>
      </c>
      <c r="B47" s="4"/>
      <c r="C47" s="12" t="s">
        <v>8</v>
      </c>
      <c r="D47" s="12" t="s">
        <v>9</v>
      </c>
      <c r="E47" s="10" t="s">
        <v>24</v>
      </c>
      <c r="F47" s="3"/>
      <c r="G47" s="37" t="s">
        <v>77</v>
      </c>
      <c r="H47" s="32"/>
      <c r="I47" s="29"/>
      <c r="J47" s="29"/>
      <c r="K47" s="29"/>
      <c r="L47" s="29"/>
      <c r="M47" s="29"/>
      <c r="N47" s="29"/>
      <c r="O47" s="29"/>
      <c r="P47" s="30"/>
      <c r="Q47" s="28"/>
    </row>
    <row r="48" spans="1:17" s="1" customFormat="1" ht="47.25" thickBot="1">
      <c r="A48" s="11"/>
      <c r="B48" s="4"/>
      <c r="C48" s="12"/>
      <c r="D48" s="12"/>
      <c r="E48" s="10"/>
      <c r="F48" s="3"/>
      <c r="G48" s="22" t="s">
        <v>40</v>
      </c>
      <c r="H48" s="29"/>
      <c r="I48" s="29"/>
      <c r="J48" s="29"/>
      <c r="K48" s="29"/>
      <c r="L48" s="29"/>
      <c r="M48" s="29"/>
      <c r="N48" s="29"/>
      <c r="O48" s="29"/>
      <c r="P48" s="30">
        <f>SUM(H48:O48)</f>
        <v>0</v>
      </c>
      <c r="Q48" s="28">
        <f>P48*5</f>
        <v>0</v>
      </c>
    </row>
    <row r="49" spans="1:17" s="1" customFormat="1" ht="47.25" thickBot="1">
      <c r="A49" s="9" t="s">
        <v>14</v>
      </c>
      <c r="B49" s="13"/>
      <c r="C49" s="12" t="s">
        <v>8</v>
      </c>
      <c r="D49" s="12" t="s">
        <v>9</v>
      </c>
      <c r="E49" s="10" t="s">
        <v>25</v>
      </c>
      <c r="F49" s="3"/>
      <c r="G49" s="18" t="s">
        <v>58</v>
      </c>
      <c r="H49" s="29"/>
      <c r="I49" s="29"/>
      <c r="J49" s="29"/>
      <c r="K49" s="29"/>
      <c r="L49" s="29"/>
      <c r="M49" s="29"/>
      <c r="N49" s="29"/>
      <c r="O49" s="29"/>
      <c r="P49" s="30">
        <f aca="true" t="shared" si="3" ref="P49:P54">SUM(H49:O49)</f>
        <v>0</v>
      </c>
      <c r="Q49" s="28">
        <f>P49*5</f>
        <v>0</v>
      </c>
    </row>
    <row r="50" spans="1:17" s="1" customFormat="1" ht="47.25" thickBot="1">
      <c r="A50" s="9"/>
      <c r="B50" s="13"/>
      <c r="C50" s="12"/>
      <c r="D50" s="12"/>
      <c r="E50" s="10"/>
      <c r="F50" s="3"/>
      <c r="G50" s="18" t="s">
        <v>64</v>
      </c>
      <c r="H50" s="29"/>
      <c r="I50" s="29"/>
      <c r="J50" s="29"/>
      <c r="K50" s="29"/>
      <c r="L50" s="29"/>
      <c r="M50" s="29"/>
      <c r="N50" s="29"/>
      <c r="O50" s="29"/>
      <c r="P50" s="30">
        <f t="shared" si="3"/>
        <v>0</v>
      </c>
      <c r="Q50" s="28">
        <f>P50*5</f>
        <v>0</v>
      </c>
    </row>
    <row r="51" spans="1:17" s="1" customFormat="1" ht="47.25" thickBot="1">
      <c r="A51" s="9" t="s">
        <v>15</v>
      </c>
      <c r="B51" s="13"/>
      <c r="C51" s="12" t="s">
        <v>8</v>
      </c>
      <c r="D51" s="12" t="s">
        <v>9</v>
      </c>
      <c r="E51" s="10" t="s">
        <v>25</v>
      </c>
      <c r="F51" s="3"/>
      <c r="G51" s="23"/>
      <c r="H51" s="29"/>
      <c r="I51" s="29"/>
      <c r="J51" s="29"/>
      <c r="K51" s="29"/>
      <c r="L51" s="29"/>
      <c r="M51" s="29"/>
      <c r="N51" s="29"/>
      <c r="O51" s="29"/>
      <c r="P51" s="30"/>
      <c r="Q51" s="28"/>
    </row>
    <row r="52" spans="1:17" s="1" customFormat="1" ht="47.25" thickBot="1">
      <c r="A52" s="9"/>
      <c r="B52" s="13"/>
      <c r="C52" s="12"/>
      <c r="D52" s="12"/>
      <c r="E52" s="10"/>
      <c r="F52" s="3"/>
      <c r="G52" s="37" t="s">
        <v>76</v>
      </c>
      <c r="H52" s="32"/>
      <c r="I52" s="29"/>
      <c r="J52" s="29"/>
      <c r="K52" s="29"/>
      <c r="L52" s="29"/>
      <c r="M52" s="29"/>
      <c r="N52" s="29"/>
      <c r="O52" s="29"/>
      <c r="P52" s="30"/>
      <c r="Q52" s="28"/>
    </row>
    <row r="53" spans="1:17" s="1" customFormat="1" ht="47.25" thickBot="1">
      <c r="A53" s="9" t="s">
        <v>32</v>
      </c>
      <c r="B53" s="13"/>
      <c r="C53" s="12" t="s">
        <v>8</v>
      </c>
      <c r="D53" s="12" t="s">
        <v>9</v>
      </c>
      <c r="E53" s="10" t="s">
        <v>25</v>
      </c>
      <c r="F53" s="3"/>
      <c r="G53" s="22" t="s">
        <v>66</v>
      </c>
      <c r="H53" s="29"/>
      <c r="I53" s="29"/>
      <c r="J53" s="29"/>
      <c r="K53" s="29"/>
      <c r="L53" s="29"/>
      <c r="M53" s="29"/>
      <c r="N53" s="29"/>
      <c r="O53" s="29"/>
      <c r="P53" s="30">
        <f t="shared" si="3"/>
        <v>0</v>
      </c>
      <c r="Q53" s="28">
        <f>P53*50</f>
        <v>0</v>
      </c>
    </row>
    <row r="54" spans="1:17" s="1" customFormat="1" ht="47.25" thickBot="1">
      <c r="A54" s="9"/>
      <c r="B54" s="13"/>
      <c r="C54" s="12"/>
      <c r="D54" s="12"/>
      <c r="E54" s="10"/>
      <c r="F54" s="3"/>
      <c r="G54" s="18" t="s">
        <v>67</v>
      </c>
      <c r="H54" s="29"/>
      <c r="I54" s="29"/>
      <c r="J54" s="29"/>
      <c r="K54" s="29"/>
      <c r="L54" s="29"/>
      <c r="M54" s="29"/>
      <c r="N54" s="29"/>
      <c r="O54" s="29"/>
      <c r="P54" s="30">
        <f t="shared" si="3"/>
        <v>0</v>
      </c>
      <c r="Q54" s="28">
        <f>P54*35</f>
        <v>0</v>
      </c>
    </row>
    <row r="55" spans="1:17" s="1" customFormat="1" ht="47.25" thickBot="1">
      <c r="A55" s="11" t="s">
        <v>10</v>
      </c>
      <c r="B55" s="4"/>
      <c r="C55" s="12" t="s">
        <v>8</v>
      </c>
      <c r="D55" s="12" t="s">
        <v>9</v>
      </c>
      <c r="E55" s="10" t="s">
        <v>31</v>
      </c>
      <c r="F55" s="10"/>
      <c r="G55" s="18"/>
      <c r="H55" s="29"/>
      <c r="I55" s="29"/>
      <c r="J55" s="29"/>
      <c r="K55" s="29"/>
      <c r="L55" s="29"/>
      <c r="M55" s="29"/>
      <c r="N55" s="29"/>
      <c r="O55" s="29"/>
      <c r="P55" s="30"/>
      <c r="Q55" s="28"/>
    </row>
    <row r="56" spans="1:17" s="1" customFormat="1" ht="47.25" thickBot="1">
      <c r="A56" s="4"/>
      <c r="B56" s="4"/>
      <c r="C56" s="4"/>
      <c r="D56" s="4"/>
      <c r="E56" s="14"/>
      <c r="F56" s="14"/>
      <c r="G56" s="20"/>
      <c r="H56" s="34"/>
      <c r="I56" s="34"/>
      <c r="J56" s="34"/>
      <c r="K56" s="34"/>
      <c r="L56" s="34"/>
      <c r="M56" s="34"/>
      <c r="N56" s="34"/>
      <c r="O56" s="48" t="s">
        <v>22</v>
      </c>
      <c r="P56" s="49"/>
      <c r="Q56" s="35">
        <f>SUM(Q5:Q55)</f>
        <v>0</v>
      </c>
    </row>
    <row r="57" spans="1:17" s="1" customFormat="1" ht="46.5">
      <c r="A57" s="4"/>
      <c r="B57" s="4"/>
      <c r="C57" s="4"/>
      <c r="D57" s="4"/>
      <c r="E57" s="4"/>
      <c r="F57" s="4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s="1" customFormat="1" ht="46.5">
      <c r="A58" s="4"/>
      <c r="B58" s="4"/>
      <c r="C58" s="4"/>
      <c r="D58" s="4"/>
      <c r="E58" s="4"/>
      <c r="F58" s="4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s="1" customFormat="1" ht="47.25">
      <c r="A59" s="15" t="s">
        <v>23</v>
      </c>
      <c r="B59" s="4"/>
      <c r="C59" s="4"/>
      <c r="D59" s="4"/>
      <c r="E59" s="4"/>
      <c r="F59" s="4"/>
      <c r="G59" s="15" t="s">
        <v>23</v>
      </c>
      <c r="H59" s="4"/>
      <c r="I59" s="4"/>
      <c r="J59" s="4"/>
      <c r="K59" s="4"/>
      <c r="L59" s="4"/>
      <c r="M59" s="21"/>
      <c r="N59" s="21"/>
      <c r="O59" s="21"/>
      <c r="P59" s="21"/>
      <c r="Q59" s="21"/>
    </row>
    <row r="60" spans="1:17" s="1" customFormat="1" ht="79.5" customHeight="1">
      <c r="A60" s="44" t="s">
        <v>78</v>
      </c>
      <c r="B60" s="44"/>
      <c r="C60" s="44"/>
      <c r="D60" s="44"/>
      <c r="E60" s="44"/>
      <c r="F60" s="44"/>
      <c r="G60" s="44" t="s">
        <v>78</v>
      </c>
      <c r="H60" s="44"/>
      <c r="I60" s="44"/>
      <c r="J60" s="44"/>
      <c r="K60" s="44"/>
      <c r="L60" s="44"/>
      <c r="M60" s="50"/>
      <c r="N60" s="50"/>
      <c r="O60" s="50"/>
      <c r="P60" s="50"/>
      <c r="Q60" s="50"/>
    </row>
    <row r="61" spans="1:17" s="1" customFormat="1" ht="79.5" customHeight="1">
      <c r="A61" s="44" t="s">
        <v>78</v>
      </c>
      <c r="B61" s="44"/>
      <c r="C61" s="44"/>
      <c r="D61" s="44"/>
      <c r="E61" s="44"/>
      <c r="F61" s="44"/>
      <c r="G61" s="44" t="s">
        <v>78</v>
      </c>
      <c r="H61" s="44"/>
      <c r="I61" s="44"/>
      <c r="J61" s="44"/>
      <c r="K61" s="44"/>
      <c r="L61" s="44"/>
      <c r="M61" s="50"/>
      <c r="N61" s="50"/>
      <c r="O61" s="50"/>
      <c r="P61" s="50"/>
      <c r="Q61" s="50"/>
    </row>
    <row r="62" spans="1:17" s="1" customFormat="1" ht="79.5" customHeight="1">
      <c r="A62" s="44" t="s">
        <v>78</v>
      </c>
      <c r="B62" s="44"/>
      <c r="C62" s="44"/>
      <c r="D62" s="44"/>
      <c r="E62" s="44"/>
      <c r="F62" s="44"/>
      <c r="G62" s="44" t="s">
        <v>78</v>
      </c>
      <c r="H62" s="44"/>
      <c r="I62" s="44"/>
      <c r="J62" s="44"/>
      <c r="K62" s="44"/>
      <c r="L62" s="44"/>
      <c r="M62" s="50"/>
      <c r="N62" s="50"/>
      <c r="O62" s="50"/>
      <c r="P62" s="50"/>
      <c r="Q62" s="50"/>
    </row>
    <row r="63" spans="1:17" s="1" customFormat="1" ht="79.5" customHeight="1">
      <c r="A63" s="44" t="s">
        <v>78</v>
      </c>
      <c r="B63" s="44"/>
      <c r="C63" s="44"/>
      <c r="D63" s="44"/>
      <c r="E63" s="44"/>
      <c r="F63" s="44"/>
      <c r="G63" s="44" t="s">
        <v>78</v>
      </c>
      <c r="H63" s="44"/>
      <c r="I63" s="44"/>
      <c r="J63" s="44"/>
      <c r="K63" s="44"/>
      <c r="L63" s="44"/>
      <c r="M63" s="50"/>
      <c r="N63" s="50"/>
      <c r="O63" s="50"/>
      <c r="P63" s="50"/>
      <c r="Q63" s="50"/>
    </row>
    <row r="64" spans="1:17" s="1" customFormat="1" ht="79.5" customHeight="1">
      <c r="A64" s="44" t="s">
        <v>78</v>
      </c>
      <c r="B64" s="44"/>
      <c r="C64" s="44"/>
      <c r="D64" s="44"/>
      <c r="E64" s="44"/>
      <c r="F64" s="44"/>
      <c r="G64" s="44" t="s">
        <v>78</v>
      </c>
      <c r="H64" s="44"/>
      <c r="I64" s="44"/>
      <c r="J64" s="44"/>
      <c r="K64" s="44"/>
      <c r="L64" s="44"/>
      <c r="M64" s="50"/>
      <c r="N64" s="50"/>
      <c r="O64" s="50"/>
      <c r="P64" s="50"/>
      <c r="Q64" s="50"/>
    </row>
    <row r="65" spans="1:17" s="1" customFormat="1" ht="79.5" customHeight="1">
      <c r="A65" s="44" t="s">
        <v>78</v>
      </c>
      <c r="B65" s="44"/>
      <c r="C65" s="44"/>
      <c r="D65" s="44"/>
      <c r="E65" s="44"/>
      <c r="F65" s="44"/>
      <c r="G65" s="44" t="s">
        <v>78</v>
      </c>
      <c r="H65" s="44"/>
      <c r="I65" s="44"/>
      <c r="J65" s="44"/>
      <c r="K65" s="44"/>
      <c r="L65" s="44"/>
      <c r="M65" s="50"/>
      <c r="N65" s="50"/>
      <c r="O65" s="50"/>
      <c r="P65" s="50"/>
      <c r="Q65" s="50"/>
    </row>
    <row r="66" spans="1:17" s="1" customFormat="1" ht="79.5" customHeight="1">
      <c r="A66" s="44" t="s">
        <v>78</v>
      </c>
      <c r="B66" s="44"/>
      <c r="C66" s="44"/>
      <c r="D66" s="44"/>
      <c r="E66" s="44"/>
      <c r="F66" s="44"/>
      <c r="G66" s="44" t="s">
        <v>78</v>
      </c>
      <c r="H66" s="44"/>
      <c r="I66" s="44"/>
      <c r="J66" s="44"/>
      <c r="K66" s="44"/>
      <c r="L66" s="44"/>
      <c r="M66" s="50"/>
      <c r="N66" s="50"/>
      <c r="O66" s="50"/>
      <c r="P66" s="50"/>
      <c r="Q66" s="50"/>
    </row>
    <row r="67" spans="1:17" s="1" customFormat="1" ht="79.5" customHeight="1">
      <c r="A67" s="44" t="s">
        <v>78</v>
      </c>
      <c r="B67" s="44"/>
      <c r="C67" s="44"/>
      <c r="D67" s="44"/>
      <c r="E67" s="44"/>
      <c r="F67" s="44"/>
      <c r="G67" s="44" t="s">
        <v>78</v>
      </c>
      <c r="H67" s="44"/>
      <c r="I67" s="44"/>
      <c r="J67" s="44"/>
      <c r="K67" s="44"/>
      <c r="L67" s="44"/>
      <c r="M67" s="50"/>
      <c r="N67" s="50"/>
      <c r="O67" s="50"/>
      <c r="P67" s="50"/>
      <c r="Q67" s="50"/>
    </row>
    <row r="68" spans="1:17" s="1" customFormat="1" ht="33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21"/>
      <c r="N68" s="21"/>
      <c r="O68" s="21"/>
      <c r="P68" s="21"/>
      <c r="Q68" s="21"/>
    </row>
    <row r="69" spans="7:17" s="1" customFormat="1" ht="46.5"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7:17" s="1" customFormat="1" ht="37.5" customHeight="1"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s="1" customFormat="1" ht="46.5">
      <c r="A71"/>
      <c r="B71"/>
      <c r="C71"/>
      <c r="D71"/>
      <c r="E71"/>
      <c r="F7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s="1" customFormat="1" ht="46.5">
      <c r="A72"/>
      <c r="B72"/>
      <c r="C72"/>
      <c r="D72"/>
      <c r="E72"/>
      <c r="F72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s="1" customFormat="1" ht="46.5">
      <c r="A73"/>
      <c r="B73"/>
      <c r="C73"/>
      <c r="D73"/>
      <c r="E73"/>
      <c r="F73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</sheetData>
  <sheetProtection/>
  <mergeCells count="39">
    <mergeCell ref="G68:L68"/>
    <mergeCell ref="G60:Q60"/>
    <mergeCell ref="G61:Q61"/>
    <mergeCell ref="G62:Q62"/>
    <mergeCell ref="G63:Q63"/>
    <mergeCell ref="G64:Q64"/>
    <mergeCell ref="G65:Q65"/>
    <mergeCell ref="G66:Q66"/>
    <mergeCell ref="G67:Q67"/>
    <mergeCell ref="C41:E41"/>
    <mergeCell ref="O56:P56"/>
    <mergeCell ref="A61:F61"/>
    <mergeCell ref="A63:F63"/>
    <mergeCell ref="A65:F65"/>
    <mergeCell ref="A64:F64"/>
    <mergeCell ref="A66:F66"/>
    <mergeCell ref="A67:F67"/>
    <mergeCell ref="A68:F68"/>
    <mergeCell ref="C32:F32"/>
    <mergeCell ref="C33:F33"/>
    <mergeCell ref="A60:F60"/>
    <mergeCell ref="A62:F62"/>
    <mergeCell ref="C35:F35"/>
    <mergeCell ref="C36:F36"/>
    <mergeCell ref="C37:F37"/>
    <mergeCell ref="A4:B4"/>
    <mergeCell ref="C19:F19"/>
    <mergeCell ref="C20:F20"/>
    <mergeCell ref="C27:F27"/>
    <mergeCell ref="C29:F29"/>
    <mergeCell ref="C31:F31"/>
    <mergeCell ref="C21:F21"/>
    <mergeCell ref="C23:F23"/>
    <mergeCell ref="C25:F25"/>
    <mergeCell ref="C13:F13"/>
    <mergeCell ref="C15:F15"/>
    <mergeCell ref="C17:F17"/>
    <mergeCell ref="G12:H12"/>
    <mergeCell ref="G1:V3"/>
  </mergeCells>
  <hyperlinks>
    <hyperlink ref="F5" r:id="rId1" display="WWW.DLHREMOVALS.CO.ZA"/>
  </hyperlinks>
  <printOptions/>
  <pageMargins left="0.48" right="0.6299212598425197" top="0.3937007874015748" bottom="0.5511811023622047" header="0.31496062992125984" footer="0.5511811023622047"/>
  <pageSetup orientation="portrait" paperSize="9" scale="23" r:id="rId3"/>
  <colBreaks count="1" manualBreakCount="1">
    <brk id="6" max="7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Debbie</cp:lastModifiedBy>
  <cp:lastPrinted>2017-02-07T11:00:08Z</cp:lastPrinted>
  <dcterms:created xsi:type="dcterms:W3CDTF">2014-04-08T13:01:31Z</dcterms:created>
  <dcterms:modified xsi:type="dcterms:W3CDTF">2017-02-07T11:00:21Z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