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'Sheet1'!$A$1:$W$86</definedName>
  </definedNames>
  <calcPr fullCalcOnLoad="1"/>
</workbook>
</file>

<file path=xl/sharedStrings.xml><?xml version="1.0" encoding="utf-8"?>
<sst xmlns="http://schemas.openxmlformats.org/spreadsheetml/2006/main" count="381" uniqueCount="256">
  <si>
    <t xml:space="preserve">ENQUIRY FORM </t>
  </si>
  <si>
    <t>REMOVAL DATE:</t>
  </si>
  <si>
    <t>HOME:</t>
  </si>
  <si>
    <t>CELL NUMBER:</t>
  </si>
  <si>
    <t xml:space="preserve"> E-MAIL:</t>
  </si>
  <si>
    <t>ACCESS:</t>
  </si>
  <si>
    <t xml:space="preserve">DELIVERY ADDRESS: </t>
  </si>
  <si>
    <t xml:space="preserve">PACKING REQUIREMENTS </t>
  </si>
  <si>
    <t>YES</t>
  </si>
  <si>
    <t>NO</t>
  </si>
  <si>
    <t>SPECIAL WRAP</t>
  </si>
  <si>
    <t>WARDROBE CARTONS</t>
  </si>
  <si>
    <t>GENERAL CARTONS</t>
  </si>
  <si>
    <t>LINEN CARTONS</t>
  </si>
  <si>
    <t>PET TRANSPORT REQUIRED?</t>
  </si>
  <si>
    <t>VEHICLE TRANSPORT REQUIRED?</t>
  </si>
  <si>
    <t xml:space="preserve">MATERIAL NEEDED </t>
  </si>
  <si>
    <t>YES CO TO PACK :</t>
  </si>
  <si>
    <t>NO CLIENT WILL PACK:</t>
  </si>
  <si>
    <t>ENQUIRY DATE:</t>
  </si>
  <si>
    <t>CONSULTANT:</t>
  </si>
  <si>
    <t>DESCRIPTION</t>
  </si>
  <si>
    <t>Q</t>
  </si>
  <si>
    <t>T</t>
  </si>
  <si>
    <t>C</t>
  </si>
  <si>
    <t>ENTRANCE HALL</t>
  </si>
  <si>
    <t>LOUNGE</t>
  </si>
  <si>
    <t>KITCHEN/APPLIANCE</t>
  </si>
  <si>
    <t>SERVANTS Q</t>
  </si>
  <si>
    <t>Chair</t>
  </si>
  <si>
    <t>1 Seater</t>
  </si>
  <si>
    <t>Bar Fridge/wine cooler</t>
  </si>
  <si>
    <t>Clock: wall</t>
  </si>
  <si>
    <t>2 Seater</t>
  </si>
  <si>
    <t>shelf</t>
  </si>
  <si>
    <t>Ent Hall Table</t>
  </si>
  <si>
    <t>3 Seater</t>
  </si>
  <si>
    <t>Bed (Double)</t>
  </si>
  <si>
    <t>Half Moon Table</t>
  </si>
  <si>
    <t>4 Seater</t>
  </si>
  <si>
    <t>Clothes Airer</t>
  </si>
  <si>
    <t>Bed (Single)</t>
  </si>
  <si>
    <t>Hat Stand</t>
  </si>
  <si>
    <t>L-Shape</t>
  </si>
  <si>
    <t>Cabinet L</t>
  </si>
  <si>
    <t>Chairs</t>
  </si>
  <si>
    <t>Tel Table</t>
  </si>
  <si>
    <t>C.D. Stand</t>
  </si>
  <si>
    <t>Cabinet M</t>
  </si>
  <si>
    <t>Dres Table</t>
  </si>
  <si>
    <t>Washstand</t>
  </si>
  <si>
    <t xml:space="preserve">Chair </t>
  </si>
  <si>
    <t>Dishwasher</t>
  </si>
  <si>
    <t>T.V.</t>
  </si>
  <si>
    <t>DSTV Dish</t>
  </si>
  <si>
    <t>Fans</t>
  </si>
  <si>
    <t>Table</t>
  </si>
  <si>
    <t>DSTV,DVD,VCR</t>
  </si>
  <si>
    <t>Freezer</t>
  </si>
  <si>
    <t>Wardrobe</t>
  </si>
  <si>
    <t>Hi-Fi</t>
  </si>
  <si>
    <t>Fridge</t>
  </si>
  <si>
    <t>DINING ROOM</t>
  </si>
  <si>
    <t>Hi-Fi Speakers L</t>
  </si>
  <si>
    <t>Heaters</t>
  </si>
  <si>
    <t>MISCELLANEOUS</t>
  </si>
  <si>
    <t>Hi-Fi Speakers S</t>
  </si>
  <si>
    <t>Ironing Board</t>
  </si>
  <si>
    <t>Bean Bag</t>
  </si>
  <si>
    <t>Hi-Fi Stand</t>
  </si>
  <si>
    <t>Knitting Machine</t>
  </si>
  <si>
    <t>Canoe</t>
  </si>
  <si>
    <t>D/Room Chair</t>
  </si>
  <si>
    <t>Lamp: Large</t>
  </si>
  <si>
    <t>Microwave Oven</t>
  </si>
  <si>
    <t>Children Chair</t>
  </si>
  <si>
    <t>D/Table (10 seater)</t>
  </si>
  <si>
    <t>Lamp: Small</t>
  </si>
  <si>
    <t>Polisher</t>
  </si>
  <si>
    <t>Children Table</t>
  </si>
  <si>
    <t>D/Table (4 seater)</t>
  </si>
  <si>
    <t>Organ</t>
  </si>
  <si>
    <t>Sewing Machine</t>
  </si>
  <si>
    <t>Dolls House S / M</t>
  </si>
  <si>
    <t>D/Table (6 seater)</t>
  </si>
  <si>
    <t>Ottoman</t>
  </si>
  <si>
    <t>Stove (L)</t>
  </si>
  <si>
    <t>Dolls House L</t>
  </si>
  <si>
    <t>D/Table (8 seater)</t>
  </si>
  <si>
    <t>Piano: Grand</t>
  </si>
  <si>
    <t xml:space="preserve">Table  </t>
  </si>
  <si>
    <t>Fish Tank</t>
  </si>
  <si>
    <t>Hostess</t>
  </si>
  <si>
    <t>Piano: Upright</t>
  </si>
  <si>
    <t>Tumble Drier</t>
  </si>
  <si>
    <t>Jungle Gym</t>
  </si>
  <si>
    <t>Server</t>
  </si>
  <si>
    <t>Show Case</t>
  </si>
  <si>
    <t>V-Cleaner</t>
  </si>
  <si>
    <t>Motor Bike (cc)</t>
  </si>
  <si>
    <t>Sideboard</t>
  </si>
  <si>
    <t>Veggie Rack</t>
  </si>
  <si>
    <t>Prams</t>
  </si>
  <si>
    <t>Tea Trolley</t>
  </si>
  <si>
    <t>T.V.: Big Screen</t>
  </si>
  <si>
    <t>Washing Machine</t>
  </si>
  <si>
    <t>Safes / Rifle</t>
  </si>
  <si>
    <t>Welshdresser</t>
  </si>
  <si>
    <t>T.V.: Plasma</t>
  </si>
  <si>
    <t>Sandpit</t>
  </si>
  <si>
    <t>Table: Coffee</t>
  </si>
  <si>
    <t>Snooker Table (1/2)</t>
  </si>
  <si>
    <t>Table: Side</t>
  </si>
  <si>
    <t>Snooker Table (1/4)</t>
  </si>
  <si>
    <t>TV Unit M</t>
  </si>
  <si>
    <t>GARAGE/GARDEN</t>
  </si>
  <si>
    <t>Snooker Table (FS)</t>
  </si>
  <si>
    <t>FAMILY ROOM</t>
  </si>
  <si>
    <t>Wall Unit (1pc)</t>
  </si>
  <si>
    <t>Bicycle</t>
  </si>
  <si>
    <t>Toy Box</t>
  </si>
  <si>
    <t>Bar Counter</t>
  </si>
  <si>
    <t>Wall Unit (2pc)</t>
  </si>
  <si>
    <t>Bin</t>
  </si>
  <si>
    <t>Wendy House-dismantled</t>
  </si>
  <si>
    <t>Bar Stool</t>
  </si>
  <si>
    <t>Wall Unit (3pc)</t>
  </si>
  <si>
    <t>Bird Cage</t>
  </si>
  <si>
    <t>Bar Unit L</t>
  </si>
  <si>
    <t>Birdbath</t>
  </si>
  <si>
    <t>Bookcase L</t>
  </si>
  <si>
    <t>Braai - Gas / Weber</t>
  </si>
  <si>
    <t>Bookcase M</t>
  </si>
  <si>
    <t>wire display hanger</t>
  </si>
  <si>
    <t>Bookcase S</t>
  </si>
  <si>
    <t>Chair (Stack / Fold)</t>
  </si>
  <si>
    <t>Cabinet S</t>
  </si>
  <si>
    <t>Concrete Bench</t>
  </si>
  <si>
    <t>Wine Stand</t>
  </si>
  <si>
    <t>Cooler Box</t>
  </si>
  <si>
    <t xml:space="preserve">Carpets   </t>
  </si>
  <si>
    <t>Coffee Table</t>
  </si>
  <si>
    <t>BEDROOMS</t>
  </si>
  <si>
    <t>Fishing Rods</t>
  </si>
  <si>
    <t xml:space="preserve">G/Tops  </t>
  </si>
  <si>
    <t>Side Tables</t>
  </si>
  <si>
    <t>Bed (Double / 3/4)</t>
  </si>
  <si>
    <t>Garden Bench</t>
  </si>
  <si>
    <t xml:space="preserve">Mirrors  </t>
  </si>
  <si>
    <t>Bed (Queen / King)</t>
  </si>
  <si>
    <t>Garden Ornaments</t>
  </si>
  <si>
    <t xml:space="preserve">Ornaments </t>
  </si>
  <si>
    <t>Garden Statues</t>
  </si>
  <si>
    <t xml:space="preserve">Paintings   </t>
  </si>
  <si>
    <t>Sleeper Couch</t>
  </si>
  <si>
    <t xml:space="preserve">Garden Table </t>
  </si>
  <si>
    <t xml:space="preserve">Pictures  </t>
  </si>
  <si>
    <t>STUDY / OFFICE</t>
  </si>
  <si>
    <t>Chaise Lounge</t>
  </si>
  <si>
    <t>Garden chairs</t>
  </si>
  <si>
    <t>Cabinet (2 Draw)</t>
  </si>
  <si>
    <t>Chest of Drawers</t>
  </si>
  <si>
    <t>Garden Tools</t>
  </si>
  <si>
    <t xml:space="preserve">Pot Plant Stands   </t>
  </si>
  <si>
    <t>Cabinet (4 Draw)</t>
  </si>
  <si>
    <t>Cheval Mirror</t>
  </si>
  <si>
    <t>Golf Bag/Cart</t>
  </si>
  <si>
    <t>Pots - Emty</t>
  </si>
  <si>
    <t>Carpets</t>
  </si>
  <si>
    <t>Clothes Basket</t>
  </si>
  <si>
    <t>Hose Pipe</t>
  </si>
  <si>
    <t xml:space="preserve">Pot Plants (L)  </t>
  </si>
  <si>
    <t>Computers /printer</t>
  </si>
  <si>
    <t>Cot / Compactum</t>
  </si>
  <si>
    <t>Kennel L</t>
  </si>
  <si>
    <t xml:space="preserve">Pot Plants (M)   </t>
  </si>
  <si>
    <t>Credenza</t>
  </si>
  <si>
    <t>Dres Table (L)</t>
  </si>
  <si>
    <t>Kennel M</t>
  </si>
  <si>
    <t xml:space="preserve">Pot Plants (S)   </t>
  </si>
  <si>
    <t>Desk L</t>
  </si>
  <si>
    <t>Dres Table (M)</t>
  </si>
  <si>
    <t>Ladder</t>
  </si>
  <si>
    <t>Desk M</t>
  </si>
  <si>
    <t>Dumb Valet</t>
  </si>
  <si>
    <t>Lathe / Saw Bench</t>
  </si>
  <si>
    <t>Exercise Bicycle</t>
  </si>
  <si>
    <t>Lawn Mower</t>
  </si>
  <si>
    <t>Gen Cartons</t>
  </si>
  <si>
    <t>Drawing Board</t>
  </si>
  <si>
    <t>Futon (Double)</t>
  </si>
  <si>
    <t>Edge Trimmer</t>
  </si>
  <si>
    <t>Linen Cartons</t>
  </si>
  <si>
    <t>Office Chair</t>
  </si>
  <si>
    <t>Futon (Single)</t>
  </si>
  <si>
    <t>Lounger</t>
  </si>
  <si>
    <t>Pillars</t>
  </si>
  <si>
    <t>Gym - ALL in One</t>
  </si>
  <si>
    <t>Steel Shelves</t>
  </si>
  <si>
    <t>Gas bottle</t>
  </si>
  <si>
    <t>Headboard</t>
  </si>
  <si>
    <t>Suitcase</t>
  </si>
  <si>
    <t xml:space="preserve">magazine rack </t>
  </si>
  <si>
    <t>Health Walker</t>
  </si>
  <si>
    <t>Table (Plastic)</t>
  </si>
  <si>
    <t xml:space="preserve">door </t>
  </si>
  <si>
    <t>Kist</t>
  </si>
  <si>
    <t xml:space="preserve">Toolbox/toolset </t>
  </si>
  <si>
    <t>Pedestals</t>
  </si>
  <si>
    <t>Trunks</t>
  </si>
  <si>
    <t xml:space="preserve">Umbrella </t>
  </si>
  <si>
    <t>Treadmill</t>
  </si>
  <si>
    <t>Welder/Compressor</t>
  </si>
  <si>
    <t>TOTAL COL. 4</t>
  </si>
  <si>
    <t xml:space="preserve">wardobe (2 Door) </t>
  </si>
  <si>
    <t>Wheelbarrow</t>
  </si>
  <si>
    <t>Wardrobe (3 Door)</t>
  </si>
  <si>
    <t xml:space="preserve">tool chest </t>
  </si>
  <si>
    <t>OFFICE USE ONLY:</t>
  </si>
  <si>
    <t>Column 1</t>
  </si>
  <si>
    <t>Column 2</t>
  </si>
  <si>
    <t>Column 3</t>
  </si>
  <si>
    <t>Column 4</t>
  </si>
  <si>
    <t>TOTAL COL. 1</t>
  </si>
  <si>
    <t>TOTAL COL. 2</t>
  </si>
  <si>
    <t>TOTAL COL. 3</t>
  </si>
  <si>
    <t>TOTAL VOLUME</t>
  </si>
  <si>
    <t>PLASTIC CRATES</t>
  </si>
  <si>
    <t>BAGS</t>
  </si>
  <si>
    <t>Desk S / Computer stand</t>
  </si>
  <si>
    <t xml:space="preserve">WARDROBE CARTONS </t>
  </si>
  <si>
    <t xml:space="preserve">OWNERS IS UP TO CLIENT TO COMPLETE FORM ACCURATE,  ITEMS NOT LISTED ADDITIONAL CHARGES WILL BE CHARGED </t>
  </si>
  <si>
    <t xml:space="preserve">SPECIAL REQUIREMENTS: </t>
  </si>
  <si>
    <t xml:space="preserve">AMOUNT :       _____________________________________                              </t>
  </si>
  <si>
    <t>_______________________________________________________________</t>
  </si>
  <si>
    <t>__________________________________________________________</t>
  </si>
  <si>
    <r>
      <t>CLIENT NAME:</t>
    </r>
    <r>
      <rPr>
        <b/>
        <sz val="30"/>
        <color indexed="8"/>
        <rFont val="Aharoni"/>
        <family val="0"/>
      </rPr>
      <t xml:space="preserve"> </t>
    </r>
  </si>
  <si>
    <r>
      <t>WORK NUMBER:</t>
    </r>
    <r>
      <rPr>
        <b/>
        <sz val="30"/>
        <color indexed="8"/>
        <rFont val="Aharoni"/>
        <family val="0"/>
      </rPr>
      <t xml:space="preserve"> </t>
    </r>
  </si>
  <si>
    <r>
      <t>FAX NUMBER</t>
    </r>
    <r>
      <rPr>
        <b/>
        <sz val="30"/>
        <color indexed="8"/>
        <rFont val="Aharoni"/>
        <family val="0"/>
      </rPr>
      <t xml:space="preserve"> :</t>
    </r>
  </si>
  <si>
    <r>
      <t>COLLECTION ADDRESS</t>
    </r>
    <r>
      <rPr>
        <b/>
        <sz val="30"/>
        <color indexed="8"/>
        <rFont val="Aharoni"/>
        <family val="0"/>
      </rPr>
      <t xml:space="preserve">: </t>
    </r>
  </si>
  <si>
    <t xml:space="preserve">S:                  M:                L:                  XL:                   </t>
  </si>
  <si>
    <t>STORAGE</t>
  </si>
  <si>
    <t>________________________________________________________________________________________________________________________________________________________________________</t>
  </si>
  <si>
    <t xml:space="preserve">DLH REMOVALS (PTY) LTD  </t>
  </si>
  <si>
    <t>2014/055176/07</t>
  </si>
  <si>
    <t>VAT 4630268367</t>
  </si>
  <si>
    <t xml:space="preserve">UNIT 6 PELICAN PARK </t>
  </si>
  <si>
    <t>1 ESSO RD MONTAQUE GARDENS</t>
  </si>
  <si>
    <t xml:space="preserve">P O BOX 20294 BIG BAY </t>
  </si>
  <si>
    <t xml:space="preserve">FAX NO: 086 626 2337 </t>
  </si>
  <si>
    <t xml:space="preserve"> CELL NO: 083 701 7350 (DEBBIE) </t>
  </si>
  <si>
    <t xml:space="preserve"> CELL NO: 076 890 9899 (LEON)</t>
  </si>
  <si>
    <t xml:space="preserve"> EMAIL:INFO@DLHREMOVALS.CO.ZA</t>
  </si>
  <si>
    <t xml:space="preserve"> WWW.DLHREMOVALS.CO.ZA</t>
  </si>
  <si>
    <t>OFFICE TEL NO: 021 5567173</t>
  </si>
  <si>
    <t>DLH REMOVALS (PTY) LTD   2014/055176/07 VAT: 4630268367 UNIT 6 PELICAN PARK 1 ESSO RD MONTAUE GARDENS.                            P O BOX 20294 BIG BAY  OFFICE: 021 556 7173 FAX: 0215567173  CELL: 083 701 7350 (DEBBIE) CELL: 076 890 9899 (LEON)                    E-MAIL: INFO@DLHREMOVALS.CO.ZA  WWW.DLHREMOVALS.CO.ZA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</si>
</sst>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30"/>
      <color indexed="8"/>
      <name val="Aharoni"/>
      <family val="0"/>
    </font>
    <font>
      <b/>
      <u val="single"/>
      <sz val="30"/>
      <name val="Aharoni"/>
      <family val="0"/>
    </font>
    <font>
      <sz val="30"/>
      <name val="Arial Narrow"/>
      <family val="2"/>
    </font>
    <font>
      <b/>
      <sz val="30"/>
      <name val="Arial"/>
      <family val="2"/>
    </font>
    <font>
      <sz val="30"/>
      <name val="Arial"/>
      <family val="2"/>
    </font>
    <font>
      <sz val="30"/>
      <color indexed="9"/>
      <name val="Arial"/>
      <family val="2"/>
    </font>
    <font>
      <b/>
      <sz val="30"/>
      <color indexed="9"/>
      <name val="Arial"/>
      <family val="2"/>
    </font>
    <font>
      <u val="single"/>
      <sz val="30"/>
      <color indexed="9"/>
      <name val="Arial"/>
      <family val="2"/>
    </font>
    <font>
      <b/>
      <sz val="2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3.3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u val="single"/>
      <sz val="20"/>
      <color indexed="8"/>
      <name val="Calibri"/>
      <family val="2"/>
    </font>
    <font>
      <sz val="30"/>
      <color indexed="8"/>
      <name val="Calibri"/>
      <family val="2"/>
    </font>
    <font>
      <sz val="30"/>
      <color indexed="8"/>
      <name val="Arial Narrow"/>
      <family val="2"/>
    </font>
    <font>
      <b/>
      <u val="single"/>
      <sz val="30"/>
      <color indexed="8"/>
      <name val="Lucida Calligraphy"/>
      <family val="4"/>
    </font>
    <font>
      <b/>
      <u val="single"/>
      <sz val="30"/>
      <color indexed="8"/>
      <name val="Aharoni"/>
      <family val="0"/>
    </font>
    <font>
      <b/>
      <u val="single"/>
      <sz val="30"/>
      <color indexed="8"/>
      <name val="Calibri"/>
      <family val="2"/>
    </font>
    <font>
      <u val="single"/>
      <sz val="30"/>
      <color indexed="8"/>
      <name val="Calibri"/>
      <family val="2"/>
    </font>
    <font>
      <b/>
      <sz val="26"/>
      <color indexed="8"/>
      <name val="Lucida Calligraphy"/>
      <family val="4"/>
    </font>
    <font>
      <sz val="26"/>
      <color indexed="8"/>
      <name val="Lucida Calligraphy"/>
      <family val="4"/>
    </font>
    <font>
      <u val="single"/>
      <sz val="11"/>
      <color indexed="20"/>
      <name val="Calibri"/>
      <family val="2"/>
    </font>
    <font>
      <b/>
      <sz val="30"/>
      <color indexed="8"/>
      <name val="Calibri"/>
      <family val="2"/>
    </font>
    <font>
      <b/>
      <u val="single"/>
      <sz val="30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3.3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u val="single"/>
      <sz val="20"/>
      <color theme="1"/>
      <name val="Calibri"/>
      <family val="2"/>
    </font>
    <font>
      <sz val="30"/>
      <color theme="1"/>
      <name val="Calibri"/>
      <family val="2"/>
    </font>
    <font>
      <sz val="30"/>
      <color theme="1"/>
      <name val="Arial Narrow"/>
      <family val="2"/>
    </font>
    <font>
      <b/>
      <u val="single"/>
      <sz val="30"/>
      <color theme="1"/>
      <name val="Lucida Calligraphy"/>
      <family val="4"/>
    </font>
    <font>
      <b/>
      <u val="single"/>
      <sz val="30"/>
      <color theme="1"/>
      <name val="Aharoni"/>
      <family val="0"/>
    </font>
    <font>
      <b/>
      <sz val="30"/>
      <color theme="1"/>
      <name val="Aharoni"/>
      <family val="0"/>
    </font>
    <font>
      <b/>
      <u val="single"/>
      <sz val="30"/>
      <color theme="1"/>
      <name val="Calibri"/>
      <family val="2"/>
    </font>
    <font>
      <u val="single"/>
      <sz val="30"/>
      <color theme="1"/>
      <name val="Calibri"/>
      <family val="2"/>
    </font>
    <font>
      <sz val="30"/>
      <color theme="0"/>
      <name val="Arial"/>
      <family val="2"/>
    </font>
    <font>
      <b/>
      <sz val="26"/>
      <color rgb="FF000000"/>
      <name val="Lucida Calligraphy"/>
      <family val="4"/>
    </font>
    <font>
      <sz val="26"/>
      <color rgb="FF000000"/>
      <name val="Lucida Calligraphy"/>
      <family val="4"/>
    </font>
    <font>
      <sz val="26"/>
      <color theme="1"/>
      <name val="Lucida Calligraphy"/>
      <family val="4"/>
    </font>
    <font>
      <b/>
      <sz val="30"/>
      <color theme="1"/>
      <name val="Calibri"/>
      <family val="2"/>
    </font>
    <font>
      <b/>
      <u val="single"/>
      <sz val="3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4" fillId="0" borderId="0" xfId="57" applyFont="1" applyBorder="1" applyAlignment="1">
      <alignment vertical="center"/>
      <protection/>
    </xf>
    <xf numFmtId="0" fontId="68" fillId="0" borderId="0" xfId="0" applyFont="1" applyBorder="1" applyAlignment="1">
      <alignment/>
    </xf>
    <xf numFmtId="0" fontId="65" fillId="0" borderId="0" xfId="0" applyFont="1" applyAlignment="1">
      <alignment/>
    </xf>
    <xf numFmtId="0" fontId="62" fillId="0" borderId="10" xfId="0" applyFont="1" applyBorder="1" applyAlignment="1">
      <alignment/>
    </xf>
    <xf numFmtId="0" fontId="5" fillId="0" borderId="0" xfId="57" applyFont="1" applyBorder="1" applyAlignment="1">
      <alignment vertical="center"/>
      <protection/>
    </xf>
    <xf numFmtId="0" fontId="62" fillId="0" borderId="0" xfId="0" applyFont="1" applyFill="1" applyBorder="1" applyAlignment="1">
      <alignment/>
    </xf>
    <xf numFmtId="0" fontId="64" fillId="0" borderId="0" xfId="0" applyFont="1" applyAlignment="1">
      <alignment/>
    </xf>
    <xf numFmtId="0" fontId="6" fillId="0" borderId="11" xfId="57" applyFont="1" applyBorder="1">
      <alignment/>
      <protection/>
    </xf>
    <xf numFmtId="0" fontId="7" fillId="0" borderId="12" xfId="57" applyFont="1" applyBorder="1">
      <alignment/>
      <protection/>
    </xf>
    <xf numFmtId="0" fontId="7" fillId="0" borderId="13" xfId="57" applyFont="1" applyBorder="1">
      <alignment/>
      <protection/>
    </xf>
    <xf numFmtId="0" fontId="6" fillId="0" borderId="14" xfId="57" applyFont="1" applyBorder="1" applyAlignment="1">
      <alignment vertical="center"/>
      <protection/>
    </xf>
    <xf numFmtId="0" fontId="7" fillId="0" borderId="15" xfId="57" applyFont="1" applyBorder="1" applyAlignment="1">
      <alignment vertical="center"/>
      <protection/>
    </xf>
    <xf numFmtId="0" fontId="7" fillId="0" borderId="16" xfId="57" applyFont="1" applyBorder="1" applyAlignment="1">
      <alignment vertical="center"/>
      <protection/>
    </xf>
    <xf numFmtId="0" fontId="6" fillId="0" borderId="17" xfId="57" applyFont="1" applyBorder="1" applyAlignment="1">
      <alignment vertical="center"/>
      <protection/>
    </xf>
    <xf numFmtId="0" fontId="8" fillId="0" borderId="15" xfId="57" applyFont="1" applyBorder="1" applyAlignment="1">
      <alignment vertical="center"/>
      <protection/>
    </xf>
    <xf numFmtId="0" fontId="7" fillId="0" borderId="16" xfId="57" applyFont="1" applyFill="1" applyBorder="1" applyAlignment="1">
      <alignment vertical="center"/>
      <protection/>
    </xf>
    <xf numFmtId="0" fontId="6" fillId="0" borderId="18" xfId="57" applyFont="1" applyBorder="1" applyAlignment="1">
      <alignment vertical="center"/>
      <protection/>
    </xf>
    <xf numFmtId="0" fontId="9" fillId="0" borderId="19" xfId="57" applyFont="1" applyBorder="1" applyAlignment="1">
      <alignment vertical="center"/>
      <protection/>
    </xf>
    <xf numFmtId="0" fontId="7" fillId="0" borderId="10" xfId="57" applyFont="1" applyBorder="1" applyAlignment="1">
      <alignment vertical="center"/>
      <protection/>
    </xf>
    <xf numFmtId="0" fontId="7" fillId="33" borderId="20" xfId="57" applyFont="1" applyFill="1" applyBorder="1" applyAlignment="1">
      <alignment vertical="center"/>
      <protection/>
    </xf>
    <xf numFmtId="0" fontId="7" fillId="0" borderId="21" xfId="57" applyFont="1" applyBorder="1" applyAlignment="1">
      <alignment vertical="center"/>
      <protection/>
    </xf>
    <xf numFmtId="0" fontId="8" fillId="0" borderId="10" xfId="57" applyFont="1" applyBorder="1" applyAlignment="1">
      <alignment vertical="center"/>
      <protection/>
    </xf>
    <xf numFmtId="0" fontId="7" fillId="0" borderId="22" xfId="57" applyFont="1" applyBorder="1" applyAlignment="1">
      <alignment vertical="center"/>
      <protection/>
    </xf>
    <xf numFmtId="0" fontId="7" fillId="0" borderId="10" xfId="57" applyFont="1" applyFill="1" applyBorder="1" applyAlignment="1">
      <alignment vertical="center"/>
      <protection/>
    </xf>
    <xf numFmtId="0" fontId="69" fillId="0" borderId="10" xfId="57" applyFont="1" applyBorder="1" applyAlignment="1">
      <alignment vertical="center"/>
      <protection/>
    </xf>
    <xf numFmtId="0" fontId="7" fillId="0" borderId="23" xfId="57" applyFont="1" applyBorder="1" applyAlignment="1">
      <alignment vertical="center"/>
      <protection/>
    </xf>
    <xf numFmtId="0" fontId="7" fillId="0" borderId="24" xfId="57" applyFont="1" applyBorder="1" applyAlignment="1">
      <alignment vertical="center"/>
      <protection/>
    </xf>
    <xf numFmtId="0" fontId="8" fillId="0" borderId="24" xfId="57" applyFont="1" applyBorder="1" applyAlignment="1">
      <alignment vertical="center"/>
      <protection/>
    </xf>
    <xf numFmtId="0" fontId="6" fillId="0" borderId="19" xfId="57" applyFont="1" applyBorder="1" applyAlignment="1">
      <alignment vertical="center"/>
      <protection/>
    </xf>
    <xf numFmtId="0" fontId="7" fillId="0" borderId="19" xfId="57" applyFont="1" applyBorder="1" applyAlignment="1">
      <alignment vertical="center"/>
      <protection/>
    </xf>
    <xf numFmtId="0" fontId="7" fillId="0" borderId="25" xfId="57" applyFont="1" applyBorder="1" applyAlignment="1">
      <alignment vertical="center"/>
      <protection/>
    </xf>
    <xf numFmtId="0" fontId="8" fillId="0" borderId="16" xfId="57" applyFont="1" applyBorder="1" applyAlignment="1">
      <alignment vertical="center"/>
      <protection/>
    </xf>
    <xf numFmtId="0" fontId="8" fillId="0" borderId="20" xfId="57" applyFont="1" applyBorder="1" applyAlignment="1">
      <alignment vertical="center"/>
      <protection/>
    </xf>
    <xf numFmtId="0" fontId="7" fillId="0" borderId="14" xfId="57" applyFont="1" applyBorder="1" applyAlignment="1">
      <alignment vertical="center"/>
      <protection/>
    </xf>
    <xf numFmtId="0" fontId="10" fillId="0" borderId="26" xfId="57" applyFont="1" applyBorder="1" applyAlignment="1">
      <alignment vertical="center"/>
      <protection/>
    </xf>
    <xf numFmtId="0" fontId="7" fillId="33" borderId="26" xfId="57" applyFont="1" applyFill="1" applyBorder="1" applyAlignment="1">
      <alignment vertical="center"/>
      <protection/>
    </xf>
    <xf numFmtId="0" fontId="7" fillId="0" borderId="18" xfId="57" applyFont="1" applyBorder="1" applyAlignment="1">
      <alignment vertical="center"/>
      <protection/>
    </xf>
    <xf numFmtId="0" fontId="8" fillId="0" borderId="19" xfId="57" applyFont="1" applyBorder="1" applyAlignment="1">
      <alignment vertical="center"/>
      <protection/>
    </xf>
    <xf numFmtId="0" fontId="7" fillId="33" borderId="27" xfId="57" applyFont="1" applyFill="1" applyBorder="1" applyAlignment="1">
      <alignment vertical="center"/>
      <protection/>
    </xf>
    <xf numFmtId="0" fontId="8" fillId="0" borderId="26" xfId="57" applyFont="1" applyBorder="1" applyAlignment="1">
      <alignment vertical="center"/>
      <protection/>
    </xf>
    <xf numFmtId="0" fontId="6" fillId="0" borderId="28" xfId="57" applyFont="1" applyBorder="1" applyAlignment="1">
      <alignment vertical="center"/>
      <protection/>
    </xf>
    <xf numFmtId="0" fontId="7" fillId="0" borderId="29" xfId="57" applyFont="1" applyBorder="1" applyAlignment="1">
      <alignment vertical="center"/>
      <protection/>
    </xf>
    <xf numFmtId="0" fontId="6" fillId="0" borderId="30" xfId="57" applyFont="1" applyBorder="1" applyAlignment="1">
      <alignment vertical="center"/>
      <protection/>
    </xf>
    <xf numFmtId="0" fontId="7" fillId="0" borderId="30" xfId="57" applyFont="1" applyBorder="1" applyAlignment="1">
      <alignment vertical="center"/>
      <protection/>
    </xf>
    <xf numFmtId="0" fontId="6" fillId="0" borderId="31" xfId="57" applyFont="1" applyBorder="1" applyAlignment="1">
      <alignment vertical="center"/>
      <protection/>
    </xf>
    <xf numFmtId="0" fontId="7" fillId="0" borderId="31" xfId="57" applyFont="1" applyBorder="1" applyAlignment="1">
      <alignment vertical="center"/>
      <protection/>
    </xf>
    <xf numFmtId="0" fontId="7" fillId="0" borderId="32" xfId="57" applyFont="1" applyBorder="1" applyAlignment="1">
      <alignment vertical="center"/>
      <protection/>
    </xf>
    <xf numFmtId="0" fontId="7" fillId="0" borderId="33" xfId="57" applyFont="1" applyBorder="1" applyAlignment="1">
      <alignment vertical="center"/>
      <protection/>
    </xf>
    <xf numFmtId="0" fontId="7" fillId="0" borderId="34" xfId="57" applyFont="1" applyBorder="1" applyAlignment="1">
      <alignment vertical="center"/>
      <protection/>
    </xf>
    <xf numFmtId="0" fontId="7" fillId="33" borderId="10" xfId="57" applyFont="1" applyFill="1" applyBorder="1" applyAlignment="1">
      <alignment vertical="center"/>
      <protection/>
    </xf>
    <xf numFmtId="0" fontId="6" fillId="0" borderId="25" xfId="57" applyFont="1" applyBorder="1" applyAlignment="1">
      <alignment vertical="center"/>
      <protection/>
    </xf>
    <xf numFmtId="0" fontId="7" fillId="0" borderId="35" xfId="57" applyFont="1" applyBorder="1" applyAlignment="1">
      <alignment vertical="center"/>
      <protection/>
    </xf>
    <xf numFmtId="0" fontId="6" fillId="0" borderId="36" xfId="57" applyFont="1" applyBorder="1" applyAlignment="1">
      <alignment vertical="center"/>
      <protection/>
    </xf>
    <xf numFmtId="0" fontId="7" fillId="33" borderId="29" xfId="57" applyFont="1" applyFill="1" applyBorder="1" applyAlignment="1">
      <alignment vertical="center"/>
      <protection/>
    </xf>
    <xf numFmtId="0" fontId="6" fillId="0" borderId="13" xfId="57" applyFont="1" applyBorder="1" applyAlignment="1">
      <alignment vertical="center"/>
      <protection/>
    </xf>
    <xf numFmtId="0" fontId="6" fillId="0" borderId="37" xfId="57" applyFont="1" applyFill="1" applyBorder="1" applyAlignment="1">
      <alignment horizontal="center" vertical="center"/>
      <protection/>
    </xf>
    <xf numFmtId="0" fontId="11" fillId="0" borderId="37" xfId="57" applyFont="1" applyFill="1" applyBorder="1" applyAlignment="1">
      <alignment horizontal="center" vertical="center"/>
      <protection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0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53" applyFont="1" applyAlignment="1" applyProtection="1">
      <alignment/>
      <protection/>
    </xf>
    <xf numFmtId="0" fontId="61" fillId="0" borderId="0" xfId="0" applyFont="1" applyBorder="1" applyAlignment="1">
      <alignment wrapText="1"/>
    </xf>
    <xf numFmtId="0" fontId="62" fillId="0" borderId="0" xfId="0" applyFont="1" applyAlignment="1">
      <alignment wrapText="1"/>
    </xf>
    <xf numFmtId="0" fontId="62" fillId="0" borderId="38" xfId="0" applyFont="1" applyBorder="1" applyAlignment="1">
      <alignment wrapText="1"/>
    </xf>
    <xf numFmtId="0" fontId="62" fillId="0" borderId="32" xfId="0" applyFont="1" applyBorder="1" applyAlignment="1">
      <alignment wrapText="1"/>
    </xf>
    <xf numFmtId="0" fontId="62" fillId="0" borderId="22" xfId="0" applyFont="1" applyBorder="1" applyAlignment="1">
      <alignment wrapText="1"/>
    </xf>
    <xf numFmtId="0" fontId="70" fillId="0" borderId="0" xfId="0" applyFont="1" applyAlignment="1">
      <alignment/>
    </xf>
    <xf numFmtId="0" fontId="6" fillId="0" borderId="11" xfId="57" applyFont="1" applyBorder="1" applyAlignment="1">
      <alignment horizontal="center" vertical="center"/>
      <protection/>
    </xf>
    <xf numFmtId="0" fontId="6" fillId="0" borderId="13" xfId="57" applyFont="1" applyBorder="1" applyAlignment="1">
      <alignment horizontal="center" vertical="center"/>
      <protection/>
    </xf>
    <xf numFmtId="0" fontId="6" fillId="0" borderId="39" xfId="57" applyFont="1" applyBorder="1" applyAlignment="1">
      <alignment horizontal="center" vertical="center"/>
      <protection/>
    </xf>
    <xf numFmtId="0" fontId="6" fillId="0" borderId="40" xfId="57" applyFont="1" applyBorder="1" applyAlignment="1">
      <alignment horizontal="center" vertical="center"/>
      <protection/>
    </xf>
    <xf numFmtId="0" fontId="6" fillId="0" borderId="41" xfId="57" applyFont="1" applyBorder="1" applyAlignment="1">
      <alignment horizontal="center" vertical="center"/>
      <protection/>
    </xf>
    <xf numFmtId="0" fontId="6" fillId="0" borderId="42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 wrapText="1"/>
      <protection/>
    </xf>
    <xf numFmtId="0" fontId="62" fillId="0" borderId="30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0</xdr:row>
      <xdr:rowOff>28575</xdr:rowOff>
    </xdr:from>
    <xdr:to>
      <xdr:col>8</xdr:col>
      <xdr:colOff>0</xdr:colOff>
      <xdr:row>0</xdr:row>
      <xdr:rowOff>28575</xdr:rowOff>
    </xdr:to>
    <xdr:pic>
      <xdr:nvPicPr>
        <xdr:cNvPr id="1" name="Picture 1" descr="C:\Users\Debbie\AppData\Local\Microsoft\Windows\Temporary Internet Files\Content.IE5\5VAB9TX2\MP900442460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30300" y="28575"/>
          <a:ext cx="1294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0</xdr:row>
      <xdr:rowOff>0</xdr:rowOff>
    </xdr:from>
    <xdr:to>
      <xdr:col>6</xdr:col>
      <xdr:colOff>3305175</xdr:colOff>
      <xdr:row>0</xdr:row>
      <xdr:rowOff>38100</xdr:rowOff>
    </xdr:to>
    <xdr:pic>
      <xdr:nvPicPr>
        <xdr:cNvPr id="2" name="Picture 3" descr="C:\Users\Debbie\AppData\Local\Microsoft\Windows\Temporary Internet Files\Content.IE5\9CHT19OJ\MP90044246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25375" y="0"/>
          <a:ext cx="94202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2381250</xdr:colOff>
      <xdr:row>0</xdr:row>
      <xdr:rowOff>0</xdr:rowOff>
    </xdr:from>
    <xdr:to>
      <xdr:col>7</xdr:col>
      <xdr:colOff>657225</xdr:colOff>
      <xdr:row>0</xdr:row>
      <xdr:rowOff>57150</xdr:rowOff>
    </xdr:to>
    <xdr:pic>
      <xdr:nvPicPr>
        <xdr:cNvPr id="3" name="Picture 9" descr="C:\Users\Debbie\AppData\Local\Microsoft\Windows\Temporary Internet Files\Content.IE5\9CHT19OJ\MP90044246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0"/>
          <a:ext cx="146970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0</xdr:row>
      <xdr:rowOff>371475</xdr:rowOff>
    </xdr:from>
    <xdr:to>
      <xdr:col>5</xdr:col>
      <xdr:colOff>171450</xdr:colOff>
      <xdr:row>9</xdr:row>
      <xdr:rowOff>66675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05550" y="371475"/>
          <a:ext cx="8324850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lhremovals.co.z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view="pageBreakPreview" zoomScale="30" zoomScaleSheetLayoutView="30" zoomScalePageLayoutView="0" workbookViewId="0" topLeftCell="B56">
      <selection activeCell="T70" sqref="T70"/>
    </sheetView>
  </sheetViews>
  <sheetFormatPr defaultColWidth="9.140625" defaultRowHeight="15"/>
  <cols>
    <col min="1" max="1" width="83.140625" style="0" customWidth="1"/>
    <col min="2" max="2" width="80.7109375" style="0" customWidth="1"/>
    <col min="3" max="3" width="19.7109375" style="0" customWidth="1"/>
    <col min="4" max="4" width="20.00390625" style="0" customWidth="1"/>
    <col min="5" max="5" width="13.28125" style="0" customWidth="1"/>
    <col min="6" max="6" width="62.7109375" style="0" customWidth="1"/>
    <col min="7" max="7" width="49.8515625" style="0" customWidth="1"/>
    <col min="8" max="8" width="72.140625" style="0" customWidth="1"/>
    <col min="10" max="10" width="1.28515625" style="0" customWidth="1"/>
    <col min="11" max="11" width="8.421875" style="0" customWidth="1"/>
    <col min="12" max="12" width="73.00390625" style="0" bestFit="1" customWidth="1"/>
    <col min="14" max="14" width="0.85546875" style="0" customWidth="1"/>
    <col min="15" max="15" width="7.28125" style="0" customWidth="1"/>
    <col min="16" max="16" width="61.421875" style="0" customWidth="1"/>
    <col min="17" max="17" width="12.28125" style="0" customWidth="1"/>
    <col min="18" max="18" width="4.140625" style="0" customWidth="1"/>
    <col min="19" max="19" width="7.28125" style="0" customWidth="1"/>
    <col min="20" max="20" width="75.421875" style="0" bestFit="1" customWidth="1"/>
    <col min="22" max="22" width="0.2890625" style="0" customWidth="1"/>
    <col min="23" max="23" width="15.421875" style="0" customWidth="1"/>
    <col min="26" max="26" width="20.140625" style="0" bestFit="1" customWidth="1"/>
  </cols>
  <sheetData>
    <row r="1" spans="1:23" s="2" customFormat="1" ht="39">
      <c r="A1" s="69"/>
      <c r="B1" s="70"/>
      <c r="C1" s="4"/>
      <c r="D1" s="4"/>
      <c r="E1" s="4"/>
      <c r="F1" s="4"/>
      <c r="G1" s="4"/>
      <c r="H1" s="86" t="s">
        <v>255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3" s="1" customFormat="1" ht="39.75">
      <c r="A2" s="68" t="s">
        <v>243</v>
      </c>
      <c r="B2" s="70"/>
      <c r="C2" s="5"/>
      <c r="D2" s="5"/>
      <c r="E2" s="5"/>
      <c r="F2" s="72" t="s">
        <v>250</v>
      </c>
      <c r="G2" s="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3" s="1" customFormat="1" ht="40.5" thickBot="1">
      <c r="A3" s="68" t="s">
        <v>244</v>
      </c>
      <c r="B3" s="70"/>
      <c r="C3" s="5"/>
      <c r="D3" s="5"/>
      <c r="E3" s="5"/>
      <c r="F3" s="72" t="s">
        <v>251</v>
      </c>
      <c r="G3" s="5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3" s="1" customFormat="1" ht="39.75">
      <c r="A4" s="79" t="s">
        <v>245</v>
      </c>
      <c r="B4" s="79"/>
      <c r="C4" s="5"/>
      <c r="D4" s="5"/>
      <c r="E4" s="5"/>
      <c r="F4" s="72" t="s">
        <v>252</v>
      </c>
      <c r="G4" s="5"/>
      <c r="H4" s="84" t="s">
        <v>21</v>
      </c>
      <c r="I4" s="80" t="s">
        <v>22</v>
      </c>
      <c r="J4" s="18"/>
      <c r="K4" s="82" t="s">
        <v>23</v>
      </c>
      <c r="L4" s="84" t="s">
        <v>21</v>
      </c>
      <c r="M4" s="80" t="s">
        <v>22</v>
      </c>
      <c r="N4" s="18" t="s">
        <v>24</v>
      </c>
      <c r="O4" s="82" t="s">
        <v>23</v>
      </c>
      <c r="P4" s="84" t="s">
        <v>21</v>
      </c>
      <c r="Q4" s="80" t="s">
        <v>22</v>
      </c>
      <c r="R4" s="18"/>
      <c r="S4" s="82" t="s">
        <v>23</v>
      </c>
      <c r="T4" s="84" t="s">
        <v>21</v>
      </c>
      <c r="U4" s="80" t="s">
        <v>22</v>
      </c>
      <c r="V4" s="18"/>
      <c r="W4" s="82" t="s">
        <v>23</v>
      </c>
    </row>
    <row r="5" spans="1:23" s="1" customFormat="1" ht="40.5" thickBot="1">
      <c r="A5" s="68" t="s">
        <v>246</v>
      </c>
      <c r="B5" s="70"/>
      <c r="C5" s="5"/>
      <c r="D5" s="5"/>
      <c r="E5" s="5"/>
      <c r="F5" s="73" t="s">
        <v>253</v>
      </c>
      <c r="G5" s="5"/>
      <c r="H5" s="85"/>
      <c r="I5" s="81"/>
      <c r="J5" s="19"/>
      <c r="K5" s="83"/>
      <c r="L5" s="85"/>
      <c r="M5" s="81"/>
      <c r="N5" s="20"/>
      <c r="O5" s="83"/>
      <c r="P5" s="85"/>
      <c r="Q5" s="81"/>
      <c r="R5" s="20"/>
      <c r="S5" s="83"/>
      <c r="T5" s="85"/>
      <c r="U5" s="81"/>
      <c r="V5" s="19"/>
      <c r="W5" s="83"/>
    </row>
    <row r="6" spans="1:23" s="1" customFormat="1" ht="39.75">
      <c r="A6" s="71" t="s">
        <v>247</v>
      </c>
      <c r="B6" s="70"/>
      <c r="C6" s="5"/>
      <c r="D6" s="5"/>
      <c r="E6" s="5"/>
      <c r="F6" s="5"/>
      <c r="G6" s="5"/>
      <c r="H6" s="21" t="s">
        <v>25</v>
      </c>
      <c r="I6" s="22"/>
      <c r="J6" s="22"/>
      <c r="K6" s="23"/>
      <c r="L6" s="24" t="s">
        <v>157</v>
      </c>
      <c r="M6" s="22"/>
      <c r="N6" s="25"/>
      <c r="O6" s="26"/>
      <c r="P6" s="27" t="s">
        <v>142</v>
      </c>
      <c r="Q6" s="22"/>
      <c r="R6" s="28"/>
      <c r="S6" s="26"/>
      <c r="T6" s="21" t="s">
        <v>115</v>
      </c>
      <c r="U6" s="29"/>
      <c r="V6" s="25"/>
      <c r="W6" s="30">
        <f aca="true" t="shared" si="0" ref="W6:W37">U6*V6</f>
        <v>0</v>
      </c>
    </row>
    <row r="7" spans="1:23" s="1" customFormat="1" ht="39.75">
      <c r="A7" s="71" t="s">
        <v>248</v>
      </c>
      <c r="B7" s="70"/>
      <c r="C7" s="5"/>
      <c r="D7" s="5"/>
      <c r="E7" s="5"/>
      <c r="F7" s="5"/>
      <c r="G7" s="5"/>
      <c r="H7" s="31" t="s">
        <v>228</v>
      </c>
      <c r="I7" s="29"/>
      <c r="J7" s="32">
        <v>6</v>
      </c>
      <c r="K7" s="30">
        <f aca="true" t="shared" si="1" ref="K7:K23">I7*J7</f>
        <v>0</v>
      </c>
      <c r="L7" s="33" t="s">
        <v>160</v>
      </c>
      <c r="M7" s="29"/>
      <c r="N7" s="32">
        <v>9</v>
      </c>
      <c r="O7" s="30">
        <f aca="true" t="shared" si="2" ref="O7:O70">M7*N7</f>
        <v>0</v>
      </c>
      <c r="P7" s="31" t="s">
        <v>146</v>
      </c>
      <c r="Q7" s="29"/>
      <c r="R7" s="32">
        <v>35</v>
      </c>
      <c r="S7" s="30">
        <f aca="true" t="shared" si="3" ref="S7:S30">Q7*R7</f>
        <v>0</v>
      </c>
      <c r="T7" s="31" t="s">
        <v>119</v>
      </c>
      <c r="U7" s="29"/>
      <c r="V7" s="32">
        <v>5</v>
      </c>
      <c r="W7" s="30">
        <f t="shared" si="0"/>
        <v>0</v>
      </c>
    </row>
    <row r="8" spans="1:23" s="1" customFormat="1" ht="39.75">
      <c r="A8" s="71" t="s">
        <v>254</v>
      </c>
      <c r="B8" s="70"/>
      <c r="C8" s="5"/>
      <c r="D8" s="5"/>
      <c r="E8" s="5"/>
      <c r="F8" s="5"/>
      <c r="G8" s="5"/>
      <c r="H8" s="31" t="s">
        <v>140</v>
      </c>
      <c r="I8" s="29"/>
      <c r="J8" s="32">
        <v>3</v>
      </c>
      <c r="K8" s="30">
        <f t="shared" si="1"/>
        <v>0</v>
      </c>
      <c r="L8" s="33" t="s">
        <v>164</v>
      </c>
      <c r="M8" s="29"/>
      <c r="N8" s="32">
        <v>17</v>
      </c>
      <c r="O8" s="30">
        <f t="shared" si="2"/>
        <v>0</v>
      </c>
      <c r="P8" s="31" t="s">
        <v>149</v>
      </c>
      <c r="Q8" s="29"/>
      <c r="R8" s="32">
        <v>41</v>
      </c>
      <c r="S8" s="30">
        <f t="shared" si="3"/>
        <v>0</v>
      </c>
      <c r="T8" s="31" t="s">
        <v>123</v>
      </c>
      <c r="U8" s="29"/>
      <c r="V8" s="32">
        <v>5</v>
      </c>
      <c r="W8" s="30">
        <f t="shared" si="0"/>
        <v>0</v>
      </c>
    </row>
    <row r="9" spans="1:23" s="1" customFormat="1" ht="39">
      <c r="A9" s="72" t="s">
        <v>249</v>
      </c>
      <c r="B9" s="5"/>
      <c r="C9" s="5"/>
      <c r="D9" s="5"/>
      <c r="E9" s="5"/>
      <c r="F9" s="5"/>
      <c r="G9" s="5"/>
      <c r="H9" s="31" t="s">
        <v>29</v>
      </c>
      <c r="I9" s="29"/>
      <c r="J9" s="32">
        <v>1</v>
      </c>
      <c r="K9" s="30">
        <f t="shared" si="1"/>
        <v>0</v>
      </c>
      <c r="L9" s="33" t="s">
        <v>168</v>
      </c>
      <c r="M9" s="29"/>
      <c r="N9" s="32">
        <v>3</v>
      </c>
      <c r="O9" s="30">
        <f t="shared" si="2"/>
        <v>0</v>
      </c>
      <c r="P9" s="31" t="s">
        <v>41</v>
      </c>
      <c r="Q9" s="29"/>
      <c r="R9" s="32">
        <v>17</v>
      </c>
      <c r="S9" s="30">
        <f t="shared" si="3"/>
        <v>0</v>
      </c>
      <c r="T9" s="31" t="s">
        <v>127</v>
      </c>
      <c r="U9" s="29"/>
      <c r="V9" s="32">
        <v>17</v>
      </c>
      <c r="W9" s="30">
        <f t="shared" si="0"/>
        <v>0</v>
      </c>
    </row>
    <row r="10" spans="1:23" s="1" customFormat="1" ht="39">
      <c r="A10" s="5"/>
      <c r="B10" s="5"/>
      <c r="C10" s="5"/>
      <c r="D10" s="5"/>
      <c r="E10" s="5"/>
      <c r="F10" s="5"/>
      <c r="G10" s="5"/>
      <c r="H10" s="31" t="s">
        <v>32</v>
      </c>
      <c r="I10" s="29"/>
      <c r="J10" s="32">
        <v>2</v>
      </c>
      <c r="K10" s="30">
        <f t="shared" si="1"/>
        <v>0</v>
      </c>
      <c r="L10" s="33" t="s">
        <v>172</v>
      </c>
      <c r="M10" s="29"/>
      <c r="N10" s="32">
        <v>5</v>
      </c>
      <c r="O10" s="30">
        <f t="shared" si="2"/>
        <v>0</v>
      </c>
      <c r="P10" s="31" t="s">
        <v>158</v>
      </c>
      <c r="Q10" s="29"/>
      <c r="R10" s="32">
        <v>34</v>
      </c>
      <c r="S10" s="30">
        <f t="shared" si="3"/>
        <v>0</v>
      </c>
      <c r="T10" s="31" t="s">
        <v>129</v>
      </c>
      <c r="U10" s="29"/>
      <c r="V10" s="32">
        <v>2</v>
      </c>
      <c r="W10" s="30">
        <f t="shared" si="0"/>
        <v>0</v>
      </c>
    </row>
    <row r="11" spans="1:23" s="1" customFormat="1" ht="39">
      <c r="A11" s="5"/>
      <c r="B11" s="5"/>
      <c r="C11" s="5"/>
      <c r="D11" s="5"/>
      <c r="E11" s="5"/>
      <c r="F11" s="5"/>
      <c r="G11" s="5"/>
      <c r="H11" s="31" t="s">
        <v>35</v>
      </c>
      <c r="I11" s="29"/>
      <c r="J11" s="32">
        <v>10</v>
      </c>
      <c r="K11" s="30">
        <f t="shared" si="1"/>
        <v>0</v>
      </c>
      <c r="L11" s="33" t="s">
        <v>176</v>
      </c>
      <c r="M11" s="29"/>
      <c r="N11" s="32">
        <v>17</v>
      </c>
      <c r="O11" s="30">
        <f t="shared" si="2"/>
        <v>0</v>
      </c>
      <c r="P11" s="31" t="s">
        <v>161</v>
      </c>
      <c r="Q11" s="29"/>
      <c r="R11" s="32">
        <v>20</v>
      </c>
      <c r="S11" s="30">
        <f t="shared" si="3"/>
        <v>0</v>
      </c>
      <c r="T11" s="31" t="s">
        <v>131</v>
      </c>
      <c r="U11" s="29"/>
      <c r="V11" s="32">
        <v>34</v>
      </c>
      <c r="W11" s="30">
        <f t="shared" si="0"/>
        <v>0</v>
      </c>
    </row>
    <row r="12" spans="1:23" s="1" customFormat="1" ht="39">
      <c r="A12" s="5"/>
      <c r="B12" s="5"/>
      <c r="C12" s="5"/>
      <c r="D12" s="5"/>
      <c r="E12" s="5"/>
      <c r="F12" s="5"/>
      <c r="G12" s="5"/>
      <c r="H12" s="31" t="s">
        <v>144</v>
      </c>
      <c r="I12" s="29"/>
      <c r="J12" s="32">
        <v>2</v>
      </c>
      <c r="K12" s="30">
        <f t="shared" si="1"/>
        <v>0</v>
      </c>
      <c r="L12" s="33" t="s">
        <v>180</v>
      </c>
      <c r="M12" s="29"/>
      <c r="N12" s="32">
        <v>35</v>
      </c>
      <c r="O12" s="30">
        <f t="shared" si="2"/>
        <v>0</v>
      </c>
      <c r="P12" s="31" t="s">
        <v>165</v>
      </c>
      <c r="Q12" s="29"/>
      <c r="R12" s="32">
        <v>17</v>
      </c>
      <c r="S12" s="30">
        <f t="shared" si="3"/>
        <v>0</v>
      </c>
      <c r="T12" s="31" t="s">
        <v>135</v>
      </c>
      <c r="U12" s="29"/>
      <c r="V12" s="32">
        <v>3</v>
      </c>
      <c r="W12" s="30">
        <f t="shared" si="0"/>
        <v>0</v>
      </c>
    </row>
    <row r="13" spans="1:23" s="1" customFormat="1" ht="39">
      <c r="A13" s="5"/>
      <c r="B13" s="5"/>
      <c r="C13" s="5"/>
      <c r="D13" s="5"/>
      <c r="E13" s="5"/>
      <c r="F13" s="5"/>
      <c r="G13" s="5"/>
      <c r="H13" s="31" t="s">
        <v>188</v>
      </c>
      <c r="I13" s="34"/>
      <c r="J13" s="32">
        <v>5</v>
      </c>
      <c r="K13" s="30">
        <f t="shared" si="1"/>
        <v>0</v>
      </c>
      <c r="L13" s="33" t="s">
        <v>183</v>
      </c>
      <c r="M13" s="29"/>
      <c r="N13" s="32">
        <v>25</v>
      </c>
      <c r="O13" s="30">
        <f t="shared" si="2"/>
        <v>0</v>
      </c>
      <c r="P13" s="31" t="s">
        <v>169</v>
      </c>
      <c r="Q13" s="29"/>
      <c r="R13" s="32">
        <v>3</v>
      </c>
      <c r="S13" s="30">
        <f t="shared" si="3"/>
        <v>0</v>
      </c>
      <c r="T13" s="31" t="s">
        <v>137</v>
      </c>
      <c r="U13" s="29"/>
      <c r="V13" s="32">
        <v>17</v>
      </c>
      <c r="W13" s="30">
        <f t="shared" si="0"/>
        <v>0</v>
      </c>
    </row>
    <row r="14" spans="1:23" s="1" customFormat="1" ht="39">
      <c r="A14" s="5"/>
      <c r="B14" s="5"/>
      <c r="C14" s="5"/>
      <c r="D14" s="6"/>
      <c r="E14" s="5"/>
      <c r="F14" s="5"/>
      <c r="G14" s="5"/>
      <c r="H14" s="31" t="s">
        <v>38</v>
      </c>
      <c r="I14" s="29"/>
      <c r="J14" s="32">
        <v>10</v>
      </c>
      <c r="K14" s="30">
        <f t="shared" si="1"/>
        <v>0</v>
      </c>
      <c r="L14" s="33" t="s">
        <v>229</v>
      </c>
      <c r="M14" s="29"/>
      <c r="N14" s="32">
        <v>17</v>
      </c>
      <c r="O14" s="30">
        <f t="shared" si="2"/>
        <v>0</v>
      </c>
      <c r="P14" s="31" t="s">
        <v>173</v>
      </c>
      <c r="Q14" s="29"/>
      <c r="R14" s="32">
        <v>34</v>
      </c>
      <c r="S14" s="30">
        <f t="shared" si="3"/>
        <v>0</v>
      </c>
      <c r="T14" s="31" t="s">
        <v>139</v>
      </c>
      <c r="U14" s="29"/>
      <c r="V14" s="32">
        <v>5</v>
      </c>
      <c r="W14" s="30">
        <f t="shared" si="0"/>
        <v>0</v>
      </c>
    </row>
    <row r="15" spans="1:23" s="1" customFormat="1" ht="42">
      <c r="A15" s="5"/>
      <c r="B15" s="5"/>
      <c r="C15" s="5"/>
      <c r="D15" s="7" t="s">
        <v>0</v>
      </c>
      <c r="E15" s="5"/>
      <c r="F15" s="5"/>
      <c r="G15" s="5"/>
      <c r="H15" s="31" t="s">
        <v>42</v>
      </c>
      <c r="I15" s="29"/>
      <c r="J15" s="32">
        <v>10</v>
      </c>
      <c r="K15" s="30">
        <f t="shared" si="1"/>
        <v>0</v>
      </c>
      <c r="L15" s="33" t="s">
        <v>189</v>
      </c>
      <c r="M15" s="29"/>
      <c r="N15" s="32">
        <v>50</v>
      </c>
      <c r="O15" s="30">
        <f t="shared" si="2"/>
        <v>0</v>
      </c>
      <c r="P15" s="31" t="s">
        <v>177</v>
      </c>
      <c r="Q15" s="29"/>
      <c r="R15" s="32">
        <v>41</v>
      </c>
      <c r="S15" s="30">
        <f t="shared" si="3"/>
        <v>0</v>
      </c>
      <c r="T15" s="31" t="s">
        <v>191</v>
      </c>
      <c r="U15" s="29"/>
      <c r="V15" s="32">
        <v>10</v>
      </c>
      <c r="W15" s="30">
        <f t="shared" si="0"/>
        <v>0</v>
      </c>
    </row>
    <row r="16" spans="1:23" s="1" customFormat="1" ht="39">
      <c r="A16" s="5"/>
      <c r="B16" s="5"/>
      <c r="C16" s="5"/>
      <c r="D16" s="5"/>
      <c r="E16" s="5"/>
      <c r="F16" s="5"/>
      <c r="G16" s="5"/>
      <c r="H16" s="31" t="s">
        <v>192</v>
      </c>
      <c r="I16" s="34"/>
      <c r="J16" s="32">
        <v>10</v>
      </c>
      <c r="K16" s="30">
        <f t="shared" si="1"/>
        <v>0</v>
      </c>
      <c r="L16" s="33" t="s">
        <v>193</v>
      </c>
      <c r="M16" s="29"/>
      <c r="N16" s="32">
        <v>12</v>
      </c>
      <c r="O16" s="30">
        <f t="shared" si="2"/>
        <v>0</v>
      </c>
      <c r="P16" s="31" t="s">
        <v>181</v>
      </c>
      <c r="Q16" s="29"/>
      <c r="R16" s="32">
        <v>31</v>
      </c>
      <c r="S16" s="30">
        <f t="shared" si="3"/>
        <v>0</v>
      </c>
      <c r="T16" s="31" t="s">
        <v>143</v>
      </c>
      <c r="U16" s="29"/>
      <c r="V16" s="32">
        <v>1</v>
      </c>
      <c r="W16" s="30">
        <f t="shared" si="0"/>
        <v>0</v>
      </c>
    </row>
    <row r="17" spans="1:23" s="1" customFormat="1" ht="39">
      <c r="A17" s="8" t="s">
        <v>20</v>
      </c>
      <c r="B17" s="5"/>
      <c r="C17" s="75" t="s">
        <v>235</v>
      </c>
      <c r="D17" s="75"/>
      <c r="E17" s="75"/>
      <c r="F17" s="75"/>
      <c r="G17" s="75"/>
      <c r="H17" s="31" t="s">
        <v>148</v>
      </c>
      <c r="I17" s="29"/>
      <c r="J17" s="32">
        <v>2</v>
      </c>
      <c r="K17" s="30">
        <f t="shared" si="1"/>
        <v>0</v>
      </c>
      <c r="L17" s="29" t="s">
        <v>188</v>
      </c>
      <c r="M17" s="29"/>
      <c r="N17" s="32">
        <v>5</v>
      </c>
      <c r="O17" s="30">
        <f t="shared" si="2"/>
        <v>0</v>
      </c>
      <c r="P17" s="31" t="s">
        <v>184</v>
      </c>
      <c r="Q17" s="29"/>
      <c r="R17" s="32">
        <v>3</v>
      </c>
      <c r="S17" s="30">
        <f t="shared" si="3"/>
        <v>0</v>
      </c>
      <c r="T17" s="31" t="s">
        <v>147</v>
      </c>
      <c r="U17" s="29"/>
      <c r="V17" s="32">
        <v>17</v>
      </c>
      <c r="W17" s="30">
        <f t="shared" si="0"/>
        <v>0</v>
      </c>
    </row>
    <row r="18" spans="1:23" s="1" customFormat="1" ht="39">
      <c r="A18" s="8"/>
      <c r="B18" s="5"/>
      <c r="C18" s="5"/>
      <c r="D18" s="5"/>
      <c r="E18" s="5"/>
      <c r="F18" s="5"/>
      <c r="G18" s="5"/>
      <c r="H18" s="31" t="s">
        <v>151</v>
      </c>
      <c r="I18" s="29"/>
      <c r="J18" s="32">
        <v>2</v>
      </c>
      <c r="K18" s="30">
        <f t="shared" si="1"/>
        <v>0</v>
      </c>
      <c r="L18" s="29" t="s">
        <v>192</v>
      </c>
      <c r="M18" s="29"/>
      <c r="N18" s="32">
        <v>10</v>
      </c>
      <c r="O18" s="30">
        <f t="shared" si="2"/>
        <v>0</v>
      </c>
      <c r="P18" s="31" t="s">
        <v>186</v>
      </c>
      <c r="Q18" s="29"/>
      <c r="R18" s="32">
        <v>17</v>
      </c>
      <c r="S18" s="30">
        <f t="shared" si="3"/>
        <v>0</v>
      </c>
      <c r="T18" s="31" t="s">
        <v>159</v>
      </c>
      <c r="U18" s="29"/>
      <c r="V18" s="32">
        <v>10</v>
      </c>
      <c r="W18" s="30">
        <f t="shared" si="0"/>
        <v>0</v>
      </c>
    </row>
    <row r="19" spans="1:23" s="1" customFormat="1" ht="39">
      <c r="A19" s="8" t="s">
        <v>19</v>
      </c>
      <c r="B19" s="5"/>
      <c r="C19" s="75" t="s">
        <v>235</v>
      </c>
      <c r="D19" s="75"/>
      <c r="E19" s="75"/>
      <c r="F19" s="75"/>
      <c r="G19" s="75"/>
      <c r="H19" s="31" t="s">
        <v>153</v>
      </c>
      <c r="I19" s="29"/>
      <c r="J19" s="32">
        <v>2</v>
      </c>
      <c r="K19" s="30">
        <f t="shared" si="1"/>
        <v>0</v>
      </c>
      <c r="L19" s="29" t="s">
        <v>227</v>
      </c>
      <c r="M19" s="29"/>
      <c r="N19" s="32">
        <v>6</v>
      </c>
      <c r="O19" s="30">
        <f t="shared" si="2"/>
        <v>0</v>
      </c>
      <c r="P19" s="31" t="s">
        <v>190</v>
      </c>
      <c r="Q19" s="29"/>
      <c r="R19" s="32">
        <v>35</v>
      </c>
      <c r="S19" s="30">
        <f t="shared" si="3"/>
        <v>0</v>
      </c>
      <c r="T19" s="31" t="s">
        <v>150</v>
      </c>
      <c r="U19" s="29"/>
      <c r="V19" s="32">
        <v>5</v>
      </c>
      <c r="W19" s="30">
        <f t="shared" si="0"/>
        <v>0</v>
      </c>
    </row>
    <row r="20" spans="1:23" s="1" customFormat="1" ht="39">
      <c r="A20" s="8"/>
      <c r="B20" s="5"/>
      <c r="C20" s="5"/>
      <c r="D20" s="5"/>
      <c r="E20" s="5"/>
      <c r="F20" s="5"/>
      <c r="G20" s="5"/>
      <c r="H20" s="31" t="s">
        <v>156</v>
      </c>
      <c r="I20" s="29"/>
      <c r="J20" s="32">
        <v>2</v>
      </c>
      <c r="K20" s="30">
        <f t="shared" si="1"/>
        <v>0</v>
      </c>
      <c r="L20" s="29" t="s">
        <v>228</v>
      </c>
      <c r="M20" s="29"/>
      <c r="N20" s="32">
        <v>6</v>
      </c>
      <c r="O20" s="30">
        <f t="shared" si="2"/>
        <v>0</v>
      </c>
      <c r="P20" s="31" t="s">
        <v>194</v>
      </c>
      <c r="Q20" s="29"/>
      <c r="R20" s="32">
        <v>19</v>
      </c>
      <c r="S20" s="30">
        <f t="shared" si="3"/>
        <v>0</v>
      </c>
      <c r="T20" s="31" t="s">
        <v>152</v>
      </c>
      <c r="U20" s="29"/>
      <c r="V20" s="32">
        <v>11</v>
      </c>
      <c r="W20" s="30">
        <f t="shared" si="0"/>
        <v>0</v>
      </c>
    </row>
    <row r="21" spans="1:23" s="1" customFormat="1" ht="39">
      <c r="A21" s="8" t="s">
        <v>1</v>
      </c>
      <c r="B21" s="5"/>
      <c r="C21" s="75" t="s">
        <v>235</v>
      </c>
      <c r="D21" s="75"/>
      <c r="E21" s="75"/>
      <c r="F21" s="75"/>
      <c r="G21" s="75"/>
      <c r="H21" s="31" t="s">
        <v>227</v>
      </c>
      <c r="I21" s="29"/>
      <c r="J21" s="32">
        <v>6</v>
      </c>
      <c r="K21" s="30">
        <f t="shared" si="1"/>
        <v>0</v>
      </c>
      <c r="L21" s="31" t="s">
        <v>140</v>
      </c>
      <c r="M21" s="29"/>
      <c r="N21" s="32">
        <v>3</v>
      </c>
      <c r="O21" s="30">
        <f t="shared" si="2"/>
        <v>0</v>
      </c>
      <c r="P21" s="31" t="s">
        <v>197</v>
      </c>
      <c r="Q21" s="29"/>
      <c r="R21" s="32">
        <v>100</v>
      </c>
      <c r="S21" s="30">
        <f t="shared" si="3"/>
        <v>0</v>
      </c>
      <c r="T21" s="31" t="s">
        <v>155</v>
      </c>
      <c r="U21" s="29"/>
      <c r="V21" s="32">
        <v>35</v>
      </c>
      <c r="W21" s="30">
        <f t="shared" si="0"/>
        <v>0</v>
      </c>
    </row>
    <row r="22" spans="1:23" s="1" customFormat="1" ht="39">
      <c r="A22" s="8"/>
      <c r="B22" s="5"/>
      <c r="C22" s="5"/>
      <c r="D22" s="5"/>
      <c r="E22" s="5"/>
      <c r="F22" s="5"/>
      <c r="G22" s="5"/>
      <c r="H22" s="31" t="s">
        <v>46</v>
      </c>
      <c r="I22" s="29"/>
      <c r="J22" s="32">
        <v>7</v>
      </c>
      <c r="K22" s="30">
        <f t="shared" si="1"/>
        <v>0</v>
      </c>
      <c r="L22" s="31" t="s">
        <v>144</v>
      </c>
      <c r="M22" s="29"/>
      <c r="N22" s="32">
        <v>2</v>
      </c>
      <c r="O22" s="30">
        <f t="shared" si="2"/>
        <v>0</v>
      </c>
      <c r="P22" s="31" t="s">
        <v>200</v>
      </c>
      <c r="Q22" s="29"/>
      <c r="R22" s="32">
        <v>3</v>
      </c>
      <c r="S22" s="30">
        <f t="shared" si="3"/>
        <v>0</v>
      </c>
      <c r="T22" s="31" t="s">
        <v>162</v>
      </c>
      <c r="U22" s="29"/>
      <c r="V22" s="32">
        <v>1</v>
      </c>
      <c r="W22" s="30">
        <f t="shared" si="0"/>
        <v>0</v>
      </c>
    </row>
    <row r="23" spans="1:23" s="1" customFormat="1" ht="39">
      <c r="A23" s="8" t="s">
        <v>236</v>
      </c>
      <c r="B23" s="5"/>
      <c r="C23" s="75" t="s">
        <v>235</v>
      </c>
      <c r="D23" s="75"/>
      <c r="E23" s="75"/>
      <c r="F23" s="75"/>
      <c r="G23" s="75"/>
      <c r="H23" s="31" t="s">
        <v>50</v>
      </c>
      <c r="I23" s="29"/>
      <c r="J23" s="32">
        <v>17</v>
      </c>
      <c r="K23" s="30">
        <f t="shared" si="1"/>
        <v>0</v>
      </c>
      <c r="L23" s="31" t="s">
        <v>148</v>
      </c>
      <c r="M23" s="29"/>
      <c r="N23" s="32">
        <v>2</v>
      </c>
      <c r="O23" s="30">
        <f t="shared" si="2"/>
        <v>0</v>
      </c>
      <c r="P23" s="31" t="s">
        <v>203</v>
      </c>
      <c r="Q23" s="29"/>
      <c r="R23" s="35">
        <v>10</v>
      </c>
      <c r="S23" s="30">
        <f t="shared" si="3"/>
        <v>0</v>
      </c>
      <c r="T23" s="31" t="s">
        <v>166</v>
      </c>
      <c r="U23" s="29"/>
      <c r="V23" s="32">
        <v>9</v>
      </c>
      <c r="W23" s="30">
        <f t="shared" si="0"/>
        <v>0</v>
      </c>
    </row>
    <row r="24" spans="1:23" s="1" customFormat="1" ht="39.75" thickBot="1">
      <c r="A24" s="8"/>
      <c r="B24" s="5"/>
      <c r="C24" s="75"/>
      <c r="D24" s="75"/>
      <c r="E24" s="75"/>
      <c r="F24" s="75"/>
      <c r="G24" s="75"/>
      <c r="H24" s="36"/>
      <c r="I24" s="37"/>
      <c r="J24" s="38"/>
      <c r="K24" s="30">
        <f>I24*J24</f>
        <v>0</v>
      </c>
      <c r="L24" s="31" t="s">
        <v>151</v>
      </c>
      <c r="M24" s="29"/>
      <c r="N24" s="32">
        <v>2</v>
      </c>
      <c r="O24" s="30">
        <f t="shared" si="2"/>
        <v>0</v>
      </c>
      <c r="P24" s="31" t="s">
        <v>206</v>
      </c>
      <c r="Q24" s="29"/>
      <c r="R24" s="35">
        <v>17</v>
      </c>
      <c r="S24" s="30">
        <f t="shared" si="3"/>
        <v>0</v>
      </c>
      <c r="T24" s="31" t="s">
        <v>170</v>
      </c>
      <c r="U24" s="29"/>
      <c r="V24" s="32">
        <v>1</v>
      </c>
      <c r="W24" s="30">
        <f t="shared" si="0"/>
        <v>0</v>
      </c>
    </row>
    <row r="25" spans="1:23" s="1" customFormat="1" ht="39">
      <c r="A25" s="8" t="s">
        <v>2</v>
      </c>
      <c r="B25" s="5"/>
      <c r="C25" s="75" t="s">
        <v>235</v>
      </c>
      <c r="D25" s="75"/>
      <c r="E25" s="75"/>
      <c r="F25" s="75"/>
      <c r="G25" s="75"/>
      <c r="H25" s="27" t="s">
        <v>26</v>
      </c>
      <c r="I25" s="39"/>
      <c r="J25" s="40"/>
      <c r="K25" s="30">
        <f>I25*J25</f>
        <v>0</v>
      </c>
      <c r="L25" s="31" t="s">
        <v>153</v>
      </c>
      <c r="M25" s="29"/>
      <c r="N25" s="32">
        <v>2</v>
      </c>
      <c r="O25" s="30">
        <f t="shared" si="2"/>
        <v>0</v>
      </c>
      <c r="P25" s="31" t="s">
        <v>208</v>
      </c>
      <c r="Q25" s="29"/>
      <c r="R25" s="35">
        <v>7</v>
      </c>
      <c r="S25" s="30">
        <f t="shared" si="3"/>
        <v>0</v>
      </c>
      <c r="T25" s="31" t="s">
        <v>174</v>
      </c>
      <c r="U25" s="29"/>
      <c r="V25" s="32">
        <v>50</v>
      </c>
      <c r="W25" s="30">
        <f t="shared" si="0"/>
        <v>0</v>
      </c>
    </row>
    <row r="26" spans="1:23" s="1" customFormat="1" ht="39">
      <c r="A26" s="8"/>
      <c r="B26" s="5"/>
      <c r="C26" s="5"/>
      <c r="D26" s="5"/>
      <c r="E26" s="5"/>
      <c r="F26" s="5"/>
      <c r="G26" s="5"/>
      <c r="H26" s="31" t="s">
        <v>30</v>
      </c>
      <c r="I26" s="29"/>
      <c r="J26" s="32">
        <v>17</v>
      </c>
      <c r="K26" s="30">
        <f aca="true" t="shared" si="4" ref="K26:K54">I26*J26</f>
        <v>0</v>
      </c>
      <c r="L26" s="31" t="s">
        <v>156</v>
      </c>
      <c r="M26" s="29"/>
      <c r="N26" s="32">
        <v>2</v>
      </c>
      <c r="O26" s="30">
        <f t="shared" si="2"/>
        <v>0</v>
      </c>
      <c r="P26" s="31" t="s">
        <v>154</v>
      </c>
      <c r="Q26" s="29"/>
      <c r="R26" s="32">
        <v>50</v>
      </c>
      <c r="S26" s="30">
        <f t="shared" si="3"/>
        <v>0</v>
      </c>
      <c r="T26" s="31" t="s">
        <v>178</v>
      </c>
      <c r="U26" s="29"/>
      <c r="V26" s="32">
        <v>35</v>
      </c>
      <c r="W26" s="30">
        <f t="shared" si="0"/>
        <v>0</v>
      </c>
    </row>
    <row r="27" spans="1:23" s="1" customFormat="1" ht="39.75" thickBot="1">
      <c r="A27" s="8" t="s">
        <v>237</v>
      </c>
      <c r="B27" s="5"/>
      <c r="C27" s="75" t="s">
        <v>235</v>
      </c>
      <c r="D27" s="75"/>
      <c r="E27" s="75"/>
      <c r="F27" s="75"/>
      <c r="G27" s="75"/>
      <c r="H27" s="31" t="s">
        <v>33</v>
      </c>
      <c r="I27" s="29"/>
      <c r="J27" s="32">
        <v>34</v>
      </c>
      <c r="K27" s="30">
        <f t="shared" si="4"/>
        <v>0</v>
      </c>
      <c r="L27" s="41"/>
      <c r="M27" s="29"/>
      <c r="N27" s="38">
        <v>10</v>
      </c>
      <c r="O27" s="30">
        <f t="shared" si="2"/>
        <v>0</v>
      </c>
      <c r="P27" s="31" t="s">
        <v>53</v>
      </c>
      <c r="Q27" s="29"/>
      <c r="R27" s="35">
        <v>4</v>
      </c>
      <c r="S27" s="30">
        <f t="shared" si="3"/>
        <v>0</v>
      </c>
      <c r="T27" s="31" t="s">
        <v>182</v>
      </c>
      <c r="U27" s="29"/>
      <c r="V27" s="32">
        <v>5</v>
      </c>
      <c r="W27" s="30">
        <f t="shared" si="0"/>
        <v>0</v>
      </c>
    </row>
    <row r="28" spans="1:23" s="1" customFormat="1" ht="39">
      <c r="A28" s="8"/>
      <c r="B28" s="5"/>
      <c r="C28" s="5"/>
      <c r="D28" s="5"/>
      <c r="E28" s="5"/>
      <c r="F28" s="5"/>
      <c r="G28" s="5"/>
      <c r="H28" s="31" t="s">
        <v>36</v>
      </c>
      <c r="I28" s="29"/>
      <c r="J28" s="32">
        <v>50</v>
      </c>
      <c r="K28" s="30">
        <f t="shared" si="4"/>
        <v>0</v>
      </c>
      <c r="L28" s="24" t="s">
        <v>27</v>
      </c>
      <c r="M28" s="29"/>
      <c r="N28" s="22"/>
      <c r="O28" s="30">
        <f t="shared" si="2"/>
        <v>0</v>
      </c>
      <c r="P28" s="31" t="s">
        <v>211</v>
      </c>
      <c r="Q28" s="29"/>
      <c r="R28" s="35">
        <v>25</v>
      </c>
      <c r="S28" s="30">
        <f t="shared" si="3"/>
        <v>0</v>
      </c>
      <c r="T28" s="31" t="s">
        <v>185</v>
      </c>
      <c r="U28" s="29"/>
      <c r="V28" s="32">
        <v>38</v>
      </c>
      <c r="W28" s="30">
        <f t="shared" si="0"/>
        <v>0</v>
      </c>
    </row>
    <row r="29" spans="1:23" s="1" customFormat="1" ht="39">
      <c r="A29" s="8" t="s">
        <v>3</v>
      </c>
      <c r="B29" s="5"/>
      <c r="C29" s="75" t="s">
        <v>235</v>
      </c>
      <c r="D29" s="75"/>
      <c r="E29" s="75"/>
      <c r="F29" s="75"/>
      <c r="G29" s="75"/>
      <c r="H29" s="31" t="s">
        <v>39</v>
      </c>
      <c r="I29" s="29"/>
      <c r="J29" s="32">
        <v>70</v>
      </c>
      <c r="K29" s="30">
        <f t="shared" si="4"/>
        <v>0</v>
      </c>
      <c r="L29" s="33" t="s">
        <v>31</v>
      </c>
      <c r="M29" s="29"/>
      <c r="N29" s="32">
        <v>9</v>
      </c>
      <c r="O29" s="30">
        <f aca="true" t="shared" si="5" ref="O29:O50">M29*N29</f>
        <v>0</v>
      </c>
      <c r="P29" s="31" t="s">
        <v>214</v>
      </c>
      <c r="Q29" s="29"/>
      <c r="R29" s="32">
        <v>35</v>
      </c>
      <c r="S29" s="30">
        <f t="shared" si="3"/>
        <v>0</v>
      </c>
      <c r="T29" s="31" t="s">
        <v>187</v>
      </c>
      <c r="U29" s="29"/>
      <c r="V29" s="32">
        <v>17</v>
      </c>
      <c r="W29" s="30">
        <f t="shared" si="0"/>
        <v>0</v>
      </c>
    </row>
    <row r="30" spans="1:23" s="1" customFormat="1" ht="39">
      <c r="A30" s="8"/>
      <c r="B30" s="5"/>
      <c r="C30" s="5"/>
      <c r="D30" s="5"/>
      <c r="E30" s="5"/>
      <c r="F30" s="5"/>
      <c r="G30" s="5"/>
      <c r="H30" s="31" t="s">
        <v>47</v>
      </c>
      <c r="I30" s="29"/>
      <c r="J30" s="32">
        <v>3</v>
      </c>
      <c r="K30" s="30">
        <f t="shared" si="4"/>
        <v>0</v>
      </c>
      <c r="L30" s="31" t="s">
        <v>44</v>
      </c>
      <c r="M30" s="29"/>
      <c r="N30" s="32">
        <v>34</v>
      </c>
      <c r="O30" s="30">
        <f t="shared" si="5"/>
        <v>0</v>
      </c>
      <c r="P30" s="31" t="s">
        <v>216</v>
      </c>
      <c r="Q30" s="29"/>
      <c r="R30" s="32">
        <v>50</v>
      </c>
      <c r="S30" s="30">
        <f t="shared" si="3"/>
        <v>0</v>
      </c>
      <c r="T30" s="31" t="s">
        <v>195</v>
      </c>
      <c r="U30" s="29"/>
      <c r="V30" s="32">
        <v>5</v>
      </c>
      <c r="W30" s="30">
        <f t="shared" si="0"/>
        <v>0</v>
      </c>
    </row>
    <row r="31" spans="1:23" s="1" customFormat="1" ht="39">
      <c r="A31" s="8" t="s">
        <v>238</v>
      </c>
      <c r="B31" s="5"/>
      <c r="C31" s="75" t="s">
        <v>235</v>
      </c>
      <c r="D31" s="75"/>
      <c r="E31" s="75"/>
      <c r="F31" s="75"/>
      <c r="G31" s="75"/>
      <c r="H31" s="31" t="s">
        <v>51</v>
      </c>
      <c r="I31" s="29"/>
      <c r="J31" s="32">
        <v>7</v>
      </c>
      <c r="K31" s="30">
        <f t="shared" si="4"/>
        <v>0</v>
      </c>
      <c r="L31" s="31" t="s">
        <v>48</v>
      </c>
      <c r="M31" s="29"/>
      <c r="N31" s="32">
        <v>17</v>
      </c>
      <c r="O31" s="30">
        <f t="shared" si="5"/>
        <v>0</v>
      </c>
      <c r="P31" s="29" t="s">
        <v>188</v>
      </c>
      <c r="Q31" s="29"/>
      <c r="R31" s="32">
        <v>5</v>
      </c>
      <c r="S31" s="30">
        <f aca="true" t="shared" si="6" ref="S31:S70">Q31*R31</f>
        <v>0</v>
      </c>
      <c r="T31" s="31" t="s">
        <v>198</v>
      </c>
      <c r="U31" s="29"/>
      <c r="V31" s="32">
        <v>35</v>
      </c>
      <c r="W31" s="30">
        <f t="shared" si="0"/>
        <v>0</v>
      </c>
    </row>
    <row r="32" spans="1:23" s="1" customFormat="1" ht="39">
      <c r="A32" s="8"/>
      <c r="B32" s="5"/>
      <c r="C32" s="5"/>
      <c r="D32" s="5"/>
      <c r="E32" s="5"/>
      <c r="F32" s="5"/>
      <c r="G32" s="5"/>
      <c r="H32" s="31" t="s">
        <v>54</v>
      </c>
      <c r="I32" s="29"/>
      <c r="J32" s="32">
        <v>5</v>
      </c>
      <c r="K32" s="30">
        <f t="shared" si="4"/>
        <v>0</v>
      </c>
      <c r="L32" s="31" t="s">
        <v>29</v>
      </c>
      <c r="M32" s="29"/>
      <c r="N32" s="32">
        <v>9</v>
      </c>
      <c r="O32" s="30">
        <f t="shared" si="5"/>
        <v>0</v>
      </c>
      <c r="P32" s="29" t="s">
        <v>192</v>
      </c>
      <c r="Q32" s="29"/>
      <c r="R32" s="32">
        <v>10</v>
      </c>
      <c r="S32" s="30">
        <f t="shared" si="6"/>
        <v>0</v>
      </c>
      <c r="T32" s="31" t="s">
        <v>201</v>
      </c>
      <c r="U32" s="29"/>
      <c r="V32" s="32">
        <v>5</v>
      </c>
      <c r="W32" s="30">
        <f t="shared" si="0"/>
        <v>0</v>
      </c>
    </row>
    <row r="33" spans="1:23" s="1" customFormat="1" ht="39">
      <c r="A33" s="8" t="s">
        <v>4</v>
      </c>
      <c r="B33" s="5"/>
      <c r="C33" s="75" t="s">
        <v>235</v>
      </c>
      <c r="D33" s="75"/>
      <c r="E33" s="75"/>
      <c r="F33" s="75"/>
      <c r="G33" s="75"/>
      <c r="H33" s="31" t="s">
        <v>57</v>
      </c>
      <c r="I33" s="29"/>
      <c r="J33" s="32">
        <v>1</v>
      </c>
      <c r="K33" s="30">
        <f t="shared" si="4"/>
        <v>0</v>
      </c>
      <c r="L33" s="31" t="s">
        <v>40</v>
      </c>
      <c r="M33" s="29"/>
      <c r="N33" s="32">
        <v>3</v>
      </c>
      <c r="O33" s="30">
        <f t="shared" si="5"/>
        <v>0</v>
      </c>
      <c r="P33" s="29" t="s">
        <v>230</v>
      </c>
      <c r="Q33" s="29"/>
      <c r="R33" s="32">
        <v>10</v>
      </c>
      <c r="S33" s="30">
        <f t="shared" si="6"/>
        <v>0</v>
      </c>
      <c r="T33" s="31" t="s">
        <v>204</v>
      </c>
      <c r="U33" s="29"/>
      <c r="V33" s="32">
        <v>3</v>
      </c>
      <c r="W33" s="30">
        <f t="shared" si="0"/>
        <v>0</v>
      </c>
    </row>
    <row r="34" spans="1:23" s="1" customFormat="1" ht="39">
      <c r="A34" s="9"/>
      <c r="B34" s="5"/>
      <c r="C34" s="5"/>
      <c r="D34" s="5"/>
      <c r="E34" s="5"/>
      <c r="F34" s="5"/>
      <c r="G34" s="5"/>
      <c r="H34" s="31" t="s">
        <v>60</v>
      </c>
      <c r="I34" s="29"/>
      <c r="J34" s="32">
        <v>5</v>
      </c>
      <c r="K34" s="30">
        <f t="shared" si="4"/>
        <v>0</v>
      </c>
      <c r="L34" s="31" t="s">
        <v>52</v>
      </c>
      <c r="M34" s="29"/>
      <c r="N34" s="32">
        <v>17</v>
      </c>
      <c r="O34" s="30">
        <f t="shared" si="5"/>
        <v>0</v>
      </c>
      <c r="P34" s="29" t="s">
        <v>227</v>
      </c>
      <c r="Q34" s="29"/>
      <c r="R34" s="32">
        <v>6</v>
      </c>
      <c r="S34" s="30">
        <f t="shared" si="6"/>
        <v>0</v>
      </c>
      <c r="T34" s="31" t="s">
        <v>217</v>
      </c>
      <c r="U34" s="29"/>
      <c r="V34" s="32">
        <v>35</v>
      </c>
      <c r="W34" s="30">
        <f t="shared" si="0"/>
        <v>0</v>
      </c>
    </row>
    <row r="35" spans="1:23" s="1" customFormat="1" ht="39">
      <c r="A35" s="8" t="s">
        <v>239</v>
      </c>
      <c r="B35" s="5"/>
      <c r="C35" s="75" t="s">
        <v>235</v>
      </c>
      <c r="D35" s="75"/>
      <c r="E35" s="75"/>
      <c r="F35" s="75"/>
      <c r="G35" s="75"/>
      <c r="H35" s="31" t="s">
        <v>63</v>
      </c>
      <c r="I35" s="29"/>
      <c r="J35" s="32">
        <v>5</v>
      </c>
      <c r="K35" s="30">
        <f t="shared" si="4"/>
        <v>0</v>
      </c>
      <c r="L35" s="31" t="s">
        <v>55</v>
      </c>
      <c r="M35" s="29"/>
      <c r="N35" s="32">
        <v>5</v>
      </c>
      <c r="O35" s="30">
        <f t="shared" si="5"/>
        <v>0</v>
      </c>
      <c r="P35" s="29" t="s">
        <v>228</v>
      </c>
      <c r="Q35" s="29"/>
      <c r="R35" s="32">
        <v>6</v>
      </c>
      <c r="S35" s="30">
        <f t="shared" si="6"/>
        <v>0</v>
      </c>
      <c r="T35" s="31" t="s">
        <v>207</v>
      </c>
      <c r="U35" s="29"/>
      <c r="V35" s="32">
        <v>3</v>
      </c>
      <c r="W35" s="30">
        <f t="shared" si="0"/>
        <v>0</v>
      </c>
    </row>
    <row r="36" spans="1:23" s="1" customFormat="1" ht="39">
      <c r="A36" s="9"/>
      <c r="B36" s="5"/>
      <c r="C36" s="75" t="s">
        <v>235</v>
      </c>
      <c r="D36" s="75"/>
      <c r="E36" s="75"/>
      <c r="F36" s="75"/>
      <c r="G36" s="75"/>
      <c r="H36" s="31" t="s">
        <v>66</v>
      </c>
      <c r="I36" s="29"/>
      <c r="J36" s="32">
        <v>1</v>
      </c>
      <c r="K36" s="30">
        <f t="shared" si="4"/>
        <v>0</v>
      </c>
      <c r="L36" s="31" t="s">
        <v>58</v>
      </c>
      <c r="M36" s="29"/>
      <c r="N36" s="32">
        <v>25</v>
      </c>
      <c r="O36" s="30">
        <f t="shared" si="5"/>
        <v>0</v>
      </c>
      <c r="P36" s="31" t="s">
        <v>140</v>
      </c>
      <c r="Q36" s="29"/>
      <c r="R36" s="32">
        <v>3</v>
      </c>
      <c r="S36" s="30">
        <f t="shared" si="6"/>
        <v>0</v>
      </c>
      <c r="T36" s="31" t="s">
        <v>209</v>
      </c>
      <c r="U36" s="29"/>
      <c r="V36" s="32">
        <v>10</v>
      </c>
      <c r="W36" s="30">
        <f t="shared" si="0"/>
        <v>0</v>
      </c>
    </row>
    <row r="37" spans="1:23" s="1" customFormat="1" ht="39">
      <c r="A37" s="8" t="s">
        <v>5</v>
      </c>
      <c r="B37" s="5"/>
      <c r="C37" s="75" t="s">
        <v>235</v>
      </c>
      <c r="D37" s="75"/>
      <c r="E37" s="75"/>
      <c r="F37" s="75"/>
      <c r="G37" s="75"/>
      <c r="H37" s="31" t="s">
        <v>69</v>
      </c>
      <c r="I37" s="29"/>
      <c r="J37" s="32">
        <v>17</v>
      </c>
      <c r="K37" s="30">
        <f t="shared" si="4"/>
        <v>0</v>
      </c>
      <c r="L37" s="31" t="s">
        <v>61</v>
      </c>
      <c r="M37" s="29"/>
      <c r="N37" s="32">
        <v>50</v>
      </c>
      <c r="O37" s="30">
        <f t="shared" si="5"/>
        <v>0</v>
      </c>
      <c r="P37" s="31" t="s">
        <v>144</v>
      </c>
      <c r="Q37" s="29"/>
      <c r="R37" s="32">
        <v>2</v>
      </c>
      <c r="S37" s="30">
        <f t="shared" si="6"/>
        <v>0</v>
      </c>
      <c r="T37" s="31" t="s">
        <v>210</v>
      </c>
      <c r="U37" s="29"/>
      <c r="V37" s="32">
        <v>12</v>
      </c>
      <c r="W37" s="30">
        <f t="shared" si="0"/>
        <v>0</v>
      </c>
    </row>
    <row r="38" spans="1:23" s="1" customFormat="1" ht="39">
      <c r="A38" s="9"/>
      <c r="B38" s="5"/>
      <c r="C38" s="5"/>
      <c r="D38" s="5"/>
      <c r="E38" s="5"/>
      <c r="F38" s="5"/>
      <c r="G38" s="5"/>
      <c r="H38" s="31" t="s">
        <v>73</v>
      </c>
      <c r="I38" s="29"/>
      <c r="J38" s="32">
        <v>7</v>
      </c>
      <c r="K38" s="30">
        <f t="shared" si="4"/>
        <v>0</v>
      </c>
      <c r="L38" s="31" t="s">
        <v>64</v>
      </c>
      <c r="M38" s="29"/>
      <c r="N38" s="32">
        <v>4</v>
      </c>
      <c r="O38" s="30">
        <f t="shared" si="5"/>
        <v>0</v>
      </c>
      <c r="P38" s="31" t="s">
        <v>148</v>
      </c>
      <c r="Q38" s="29"/>
      <c r="R38" s="32">
        <v>2</v>
      </c>
      <c r="S38" s="30">
        <f t="shared" si="6"/>
        <v>0</v>
      </c>
      <c r="T38" s="31" t="s">
        <v>212</v>
      </c>
      <c r="U38" s="29"/>
      <c r="V38" s="32">
        <v>7</v>
      </c>
      <c r="W38" s="30">
        <f aca="true" t="shared" si="7" ref="W38:W68">U38*V38</f>
        <v>0</v>
      </c>
    </row>
    <row r="39" spans="1:23" s="1" customFormat="1" ht="39">
      <c r="A39" s="8" t="s">
        <v>6</v>
      </c>
      <c r="B39" s="5"/>
      <c r="C39" s="75" t="s">
        <v>235</v>
      </c>
      <c r="D39" s="75"/>
      <c r="E39" s="75"/>
      <c r="F39" s="75"/>
      <c r="G39" s="75"/>
      <c r="H39" s="31" t="s">
        <v>77</v>
      </c>
      <c r="I39" s="29"/>
      <c r="J39" s="32">
        <v>3</v>
      </c>
      <c r="K39" s="30">
        <f t="shared" si="4"/>
        <v>0</v>
      </c>
      <c r="L39" s="31" t="s">
        <v>67</v>
      </c>
      <c r="M39" s="29"/>
      <c r="N39" s="32">
        <v>2</v>
      </c>
      <c r="O39" s="30">
        <f t="shared" si="5"/>
        <v>0</v>
      </c>
      <c r="P39" s="31" t="s">
        <v>151</v>
      </c>
      <c r="Q39" s="29"/>
      <c r="R39" s="32">
        <v>2</v>
      </c>
      <c r="S39" s="30">
        <f t="shared" si="6"/>
        <v>0</v>
      </c>
      <c r="T39" s="31" t="s">
        <v>215</v>
      </c>
      <c r="U39" s="29"/>
      <c r="V39" s="32">
        <v>17</v>
      </c>
      <c r="W39" s="30">
        <f t="shared" si="7"/>
        <v>0</v>
      </c>
    </row>
    <row r="40" spans="1:23" s="1" customFormat="1" ht="39" customHeight="1">
      <c r="A40" s="9"/>
      <c r="B40" s="5"/>
      <c r="C40" s="75" t="s">
        <v>235</v>
      </c>
      <c r="D40" s="75"/>
      <c r="E40" s="75"/>
      <c r="F40" s="75"/>
      <c r="G40" s="75"/>
      <c r="H40" s="31" t="s">
        <v>43</v>
      </c>
      <c r="I40" s="29"/>
      <c r="J40" s="32">
        <v>130</v>
      </c>
      <c r="K40" s="30">
        <f t="shared" si="4"/>
        <v>0</v>
      </c>
      <c r="L40" s="31" t="s">
        <v>70</v>
      </c>
      <c r="M40" s="29"/>
      <c r="N40" s="32">
        <v>3</v>
      </c>
      <c r="O40" s="30">
        <f t="shared" si="5"/>
        <v>0</v>
      </c>
      <c r="P40" s="31" t="s">
        <v>153</v>
      </c>
      <c r="Q40" s="29"/>
      <c r="R40" s="32">
        <v>2</v>
      </c>
      <c r="S40" s="30">
        <f t="shared" si="6"/>
        <v>0</v>
      </c>
      <c r="T40" s="31" t="s">
        <v>133</v>
      </c>
      <c r="U40" s="29"/>
      <c r="V40" s="32">
        <v>17</v>
      </c>
      <c r="W40" s="30">
        <f t="shared" si="7"/>
        <v>0</v>
      </c>
    </row>
    <row r="41" spans="1:23" s="1" customFormat="1" ht="39" customHeight="1">
      <c r="A41" s="8" t="s">
        <v>5</v>
      </c>
      <c r="B41" s="5"/>
      <c r="C41" s="75" t="s">
        <v>235</v>
      </c>
      <c r="D41" s="75"/>
      <c r="E41" s="75"/>
      <c r="F41" s="75"/>
      <c r="G41" s="75"/>
      <c r="H41" s="31" t="s">
        <v>81</v>
      </c>
      <c r="I41" s="29"/>
      <c r="J41" s="32">
        <v>5</v>
      </c>
      <c r="K41" s="30">
        <f t="shared" si="4"/>
        <v>0</v>
      </c>
      <c r="L41" s="31" t="s">
        <v>74</v>
      </c>
      <c r="M41" s="29"/>
      <c r="N41" s="32">
        <v>6</v>
      </c>
      <c r="O41" s="30">
        <f t="shared" si="5"/>
        <v>0</v>
      </c>
      <c r="P41" s="31" t="s">
        <v>156</v>
      </c>
      <c r="Q41" s="29"/>
      <c r="R41" s="32">
        <v>2</v>
      </c>
      <c r="S41" s="30">
        <f t="shared" si="6"/>
        <v>0</v>
      </c>
      <c r="T41" s="29" t="s">
        <v>188</v>
      </c>
      <c r="U41" s="29"/>
      <c r="V41" s="32">
        <v>5</v>
      </c>
      <c r="W41" s="30">
        <f t="shared" si="7"/>
        <v>0</v>
      </c>
    </row>
    <row r="42" spans="1:23" s="1" customFormat="1" ht="39.75" thickBot="1">
      <c r="A42" s="9"/>
      <c r="B42" s="5"/>
      <c r="C42" s="5"/>
      <c r="D42" s="5"/>
      <c r="E42" s="5"/>
      <c r="F42" s="5"/>
      <c r="G42" s="5"/>
      <c r="H42" s="31" t="s">
        <v>85</v>
      </c>
      <c r="I42" s="29"/>
      <c r="J42" s="32">
        <v>5</v>
      </c>
      <c r="K42" s="30">
        <f t="shared" si="4"/>
        <v>0</v>
      </c>
      <c r="L42" s="31" t="s">
        <v>78</v>
      </c>
      <c r="M42" s="29"/>
      <c r="N42" s="32">
        <v>5</v>
      </c>
      <c r="O42" s="30">
        <f t="shared" si="5"/>
        <v>0</v>
      </c>
      <c r="P42" s="31"/>
      <c r="Q42" s="29"/>
      <c r="R42" s="32"/>
      <c r="S42" s="30">
        <f t="shared" si="6"/>
        <v>0</v>
      </c>
      <c r="T42" s="29" t="s">
        <v>227</v>
      </c>
      <c r="U42" s="29"/>
      <c r="V42" s="32">
        <v>6</v>
      </c>
      <c r="W42" s="30">
        <f t="shared" si="7"/>
        <v>0</v>
      </c>
    </row>
    <row r="43" spans="1:23" s="1" customFormat="1" ht="39">
      <c r="A43" s="9"/>
      <c r="B43" s="5"/>
      <c r="C43" s="10" t="s">
        <v>7</v>
      </c>
      <c r="D43" s="5"/>
      <c r="E43" s="5"/>
      <c r="F43" s="5"/>
      <c r="G43" s="5"/>
      <c r="H43" s="31" t="s">
        <v>89</v>
      </c>
      <c r="I43" s="29"/>
      <c r="J43" s="32">
        <v>70</v>
      </c>
      <c r="K43" s="30">
        <f t="shared" si="4"/>
        <v>0</v>
      </c>
      <c r="L43" s="31" t="s">
        <v>82</v>
      </c>
      <c r="M43" s="29"/>
      <c r="N43" s="32">
        <v>3</v>
      </c>
      <c r="O43" s="30">
        <f t="shared" si="5"/>
        <v>0</v>
      </c>
      <c r="P43" s="21" t="s">
        <v>28</v>
      </c>
      <c r="Q43" s="29"/>
      <c r="R43" s="22"/>
      <c r="S43" s="30">
        <f t="shared" si="6"/>
        <v>0</v>
      </c>
      <c r="T43" s="29" t="s">
        <v>228</v>
      </c>
      <c r="U43" s="29"/>
      <c r="V43" s="32">
        <v>6</v>
      </c>
      <c r="W43" s="30">
        <f t="shared" si="7"/>
        <v>0</v>
      </c>
    </row>
    <row r="44" spans="1:23" s="1" customFormat="1" ht="39">
      <c r="A44" s="9"/>
      <c r="B44" s="5"/>
      <c r="C44" s="5"/>
      <c r="D44" s="5"/>
      <c r="E44" s="5"/>
      <c r="F44" s="5"/>
      <c r="G44" s="5"/>
      <c r="H44" s="31" t="s">
        <v>93</v>
      </c>
      <c r="I44" s="29"/>
      <c r="J44" s="32">
        <v>85</v>
      </c>
      <c r="K44" s="30">
        <f t="shared" si="4"/>
        <v>0</v>
      </c>
      <c r="L44" s="31" t="s">
        <v>34</v>
      </c>
      <c r="M44" s="29"/>
      <c r="N44" s="32">
        <v>10</v>
      </c>
      <c r="O44" s="30">
        <f t="shared" si="5"/>
        <v>0</v>
      </c>
      <c r="P44" s="31" t="s">
        <v>30</v>
      </c>
      <c r="Q44" s="29"/>
      <c r="R44" s="32">
        <v>17</v>
      </c>
      <c r="S44" s="30">
        <f aca="true" t="shared" si="8" ref="S44:S52">Q44*R44</f>
        <v>0</v>
      </c>
      <c r="T44" s="5"/>
      <c r="U44" s="29"/>
      <c r="V44" s="5"/>
      <c r="W44" s="30">
        <f t="shared" si="7"/>
        <v>0</v>
      </c>
    </row>
    <row r="45" spans="1:23" s="1" customFormat="1" ht="39">
      <c r="A45" s="11" t="s">
        <v>16</v>
      </c>
      <c r="B45" s="5"/>
      <c r="C45" s="76" t="s">
        <v>17</v>
      </c>
      <c r="D45" s="77"/>
      <c r="E45" s="78"/>
      <c r="F45" s="76" t="s">
        <v>18</v>
      </c>
      <c r="G45" s="78"/>
      <c r="H45" s="31" t="s">
        <v>97</v>
      </c>
      <c r="I45" s="29"/>
      <c r="J45" s="32">
        <v>38</v>
      </c>
      <c r="K45" s="30">
        <f t="shared" si="4"/>
        <v>0</v>
      </c>
      <c r="L45" s="31" t="s">
        <v>86</v>
      </c>
      <c r="M45" s="29"/>
      <c r="N45" s="32">
        <v>25</v>
      </c>
      <c r="O45" s="30">
        <f t="shared" si="5"/>
        <v>0</v>
      </c>
      <c r="P45" s="31" t="s">
        <v>33</v>
      </c>
      <c r="Q45" s="29"/>
      <c r="R45" s="32">
        <v>35</v>
      </c>
      <c r="S45" s="30">
        <f t="shared" si="8"/>
        <v>0</v>
      </c>
      <c r="T45" s="5"/>
      <c r="U45" s="29"/>
      <c r="V45" s="5"/>
      <c r="W45" s="30">
        <f t="shared" si="7"/>
        <v>0</v>
      </c>
    </row>
    <row r="46" spans="1:23" s="1" customFormat="1" ht="39.75" thickBot="1">
      <c r="A46" s="11"/>
      <c r="B46" s="5"/>
      <c r="C46" s="5"/>
      <c r="D46" s="5"/>
      <c r="E46" s="4"/>
      <c r="F46" s="4"/>
      <c r="G46" s="12"/>
      <c r="H46" s="31" t="s">
        <v>53</v>
      </c>
      <c r="I46" s="29"/>
      <c r="J46" s="32">
        <v>4</v>
      </c>
      <c r="K46" s="30">
        <f t="shared" si="4"/>
        <v>0</v>
      </c>
      <c r="L46" s="31" t="s">
        <v>90</v>
      </c>
      <c r="M46" s="29"/>
      <c r="N46" s="32">
        <v>17</v>
      </c>
      <c r="O46" s="30">
        <f t="shared" si="5"/>
        <v>0</v>
      </c>
      <c r="P46" s="31" t="s">
        <v>37</v>
      </c>
      <c r="Q46" s="29"/>
      <c r="R46" s="32">
        <v>35</v>
      </c>
      <c r="S46" s="30">
        <f t="shared" si="8"/>
        <v>0</v>
      </c>
      <c r="T46" s="36"/>
      <c r="U46" s="29"/>
      <c r="V46" s="38"/>
      <c r="W46" s="30">
        <f t="shared" si="7"/>
        <v>0</v>
      </c>
    </row>
    <row r="47" spans="1:23" s="1" customFormat="1" ht="39">
      <c r="A47" s="13" t="s">
        <v>12</v>
      </c>
      <c r="B47" s="5"/>
      <c r="C47" s="14" t="s">
        <v>8</v>
      </c>
      <c r="D47" s="14" t="s">
        <v>9</v>
      </c>
      <c r="E47" s="12" t="s">
        <v>233</v>
      </c>
      <c r="F47" s="12"/>
      <c r="G47" s="5"/>
      <c r="H47" s="31" t="s">
        <v>104</v>
      </c>
      <c r="I47" s="29"/>
      <c r="J47" s="32">
        <v>40</v>
      </c>
      <c r="K47" s="30">
        <f t="shared" si="4"/>
        <v>0</v>
      </c>
      <c r="L47" s="31" t="s">
        <v>94</v>
      </c>
      <c r="M47" s="29"/>
      <c r="N47" s="32">
        <v>17</v>
      </c>
      <c r="O47" s="30">
        <f t="shared" si="5"/>
        <v>0</v>
      </c>
      <c r="P47" s="31" t="s">
        <v>41</v>
      </c>
      <c r="Q47" s="29"/>
      <c r="R47" s="32">
        <v>17</v>
      </c>
      <c r="S47" s="30">
        <f t="shared" si="8"/>
        <v>0</v>
      </c>
      <c r="T47" s="21" t="s">
        <v>65</v>
      </c>
      <c r="U47" s="29"/>
      <c r="V47" s="42"/>
      <c r="W47" s="30">
        <f t="shared" si="7"/>
        <v>0</v>
      </c>
    </row>
    <row r="48" spans="1:23" s="1" customFormat="1" ht="39">
      <c r="A48" s="13"/>
      <c r="B48" s="5"/>
      <c r="C48" s="14"/>
      <c r="D48" s="14"/>
      <c r="E48" s="12"/>
      <c r="F48" s="12"/>
      <c r="G48" s="5"/>
      <c r="H48" s="31" t="s">
        <v>108</v>
      </c>
      <c r="I48" s="29"/>
      <c r="J48" s="32">
        <v>2</v>
      </c>
      <c r="K48" s="30">
        <f t="shared" si="4"/>
        <v>0</v>
      </c>
      <c r="L48" s="31" t="s">
        <v>98</v>
      </c>
      <c r="M48" s="29"/>
      <c r="N48" s="32">
        <v>5</v>
      </c>
      <c r="O48" s="30">
        <f t="shared" si="5"/>
        <v>0</v>
      </c>
      <c r="P48" s="31" t="s">
        <v>45</v>
      </c>
      <c r="Q48" s="29"/>
      <c r="R48" s="32">
        <v>10</v>
      </c>
      <c r="S48" s="30">
        <f t="shared" si="8"/>
        <v>0</v>
      </c>
      <c r="T48" s="31" t="s">
        <v>68</v>
      </c>
      <c r="U48" s="29"/>
      <c r="V48" s="43">
        <v>3</v>
      </c>
      <c r="W48" s="30">
        <f t="shared" si="7"/>
        <v>0</v>
      </c>
    </row>
    <row r="49" spans="1:23" s="1" customFormat="1" ht="39">
      <c r="A49" s="13" t="s">
        <v>11</v>
      </c>
      <c r="B49" s="10"/>
      <c r="C49" s="14" t="s">
        <v>8</v>
      </c>
      <c r="D49" s="14" t="s">
        <v>9</v>
      </c>
      <c r="E49" s="12" t="s">
        <v>233</v>
      </c>
      <c r="F49" s="4"/>
      <c r="G49" s="5"/>
      <c r="H49" s="31" t="s">
        <v>110</v>
      </c>
      <c r="I49" s="29"/>
      <c r="J49" s="32">
        <v>8</v>
      </c>
      <c r="K49" s="30">
        <f t="shared" si="4"/>
        <v>0</v>
      </c>
      <c r="L49" s="31" t="s">
        <v>101</v>
      </c>
      <c r="M49" s="29"/>
      <c r="N49" s="32">
        <v>4</v>
      </c>
      <c r="O49" s="30">
        <f t="shared" si="5"/>
        <v>0</v>
      </c>
      <c r="P49" s="31" t="s">
        <v>49</v>
      </c>
      <c r="Q49" s="29"/>
      <c r="R49" s="32">
        <v>20</v>
      </c>
      <c r="S49" s="30">
        <f t="shared" si="8"/>
        <v>0</v>
      </c>
      <c r="T49" s="31" t="s">
        <v>71</v>
      </c>
      <c r="U49" s="29"/>
      <c r="V49" s="43">
        <v>35</v>
      </c>
      <c r="W49" s="30">
        <f t="shared" si="7"/>
        <v>0</v>
      </c>
    </row>
    <row r="50" spans="1:23" s="1" customFormat="1" ht="39">
      <c r="A50" s="13"/>
      <c r="B50" s="10"/>
      <c r="C50" s="14"/>
      <c r="D50" s="14"/>
      <c r="E50" s="12"/>
      <c r="F50" s="4"/>
      <c r="G50" s="5"/>
      <c r="H50" s="31" t="s">
        <v>112</v>
      </c>
      <c r="I50" s="29"/>
      <c r="J50" s="32">
        <v>4</v>
      </c>
      <c r="K50" s="30">
        <f t="shared" si="4"/>
        <v>0</v>
      </c>
      <c r="L50" s="31" t="s">
        <v>105</v>
      </c>
      <c r="M50" s="29"/>
      <c r="N50" s="32">
        <v>17</v>
      </c>
      <c r="O50" s="30">
        <f t="shared" si="5"/>
        <v>0</v>
      </c>
      <c r="P50" s="31" t="s">
        <v>53</v>
      </c>
      <c r="Q50" s="29"/>
      <c r="R50" s="32">
        <v>5</v>
      </c>
      <c r="S50" s="30">
        <f t="shared" si="8"/>
        <v>0</v>
      </c>
      <c r="T50" s="31" t="s">
        <v>75</v>
      </c>
      <c r="U50" s="29"/>
      <c r="V50" s="43">
        <v>3</v>
      </c>
      <c r="W50" s="30">
        <f t="shared" si="7"/>
        <v>0</v>
      </c>
    </row>
    <row r="51" spans="1:23" s="1" customFormat="1" ht="39">
      <c r="A51" s="13" t="s">
        <v>13</v>
      </c>
      <c r="B51" s="5"/>
      <c r="C51" s="14" t="s">
        <v>8</v>
      </c>
      <c r="D51" s="14" t="s">
        <v>9</v>
      </c>
      <c r="E51" s="12" t="s">
        <v>233</v>
      </c>
      <c r="F51" s="4"/>
      <c r="G51" s="5"/>
      <c r="H51" s="31" t="s">
        <v>114</v>
      </c>
      <c r="I51" s="29"/>
      <c r="J51" s="32">
        <v>17</v>
      </c>
      <c r="K51" s="30">
        <f t="shared" si="4"/>
        <v>0</v>
      </c>
      <c r="L51" s="29" t="s">
        <v>188</v>
      </c>
      <c r="M51" s="29"/>
      <c r="N51" s="32">
        <v>5</v>
      </c>
      <c r="O51" s="30">
        <f t="shared" si="2"/>
        <v>0</v>
      </c>
      <c r="P51" s="31" t="s">
        <v>56</v>
      </c>
      <c r="Q51" s="29"/>
      <c r="R51" s="32">
        <v>17</v>
      </c>
      <c r="S51" s="30">
        <f t="shared" si="8"/>
        <v>0</v>
      </c>
      <c r="T51" s="31" t="s">
        <v>79</v>
      </c>
      <c r="U51" s="29"/>
      <c r="V51" s="43">
        <v>5</v>
      </c>
      <c r="W51" s="30">
        <f t="shared" si="7"/>
        <v>0</v>
      </c>
    </row>
    <row r="52" spans="1:23" s="1" customFormat="1" ht="39">
      <c r="A52" s="13"/>
      <c r="B52" s="5"/>
      <c r="C52" s="14"/>
      <c r="D52" s="14"/>
      <c r="E52" s="12"/>
      <c r="F52" s="4"/>
      <c r="G52" s="5"/>
      <c r="H52" s="31" t="s">
        <v>118</v>
      </c>
      <c r="I52" s="29"/>
      <c r="J52" s="32">
        <v>34</v>
      </c>
      <c r="K52" s="30">
        <f t="shared" si="4"/>
        <v>0</v>
      </c>
      <c r="L52" s="29" t="s">
        <v>192</v>
      </c>
      <c r="M52" s="29"/>
      <c r="N52" s="32">
        <v>10</v>
      </c>
      <c r="O52" s="30">
        <f t="shared" si="2"/>
        <v>0</v>
      </c>
      <c r="P52" s="31" t="s">
        <v>59</v>
      </c>
      <c r="Q52" s="29"/>
      <c r="R52" s="32">
        <v>35</v>
      </c>
      <c r="S52" s="30">
        <f t="shared" si="8"/>
        <v>0</v>
      </c>
      <c r="T52" s="31" t="s">
        <v>87</v>
      </c>
      <c r="U52" s="29"/>
      <c r="V52" s="43">
        <v>34</v>
      </c>
      <c r="W52" s="30">
        <f t="shared" si="7"/>
        <v>0</v>
      </c>
    </row>
    <row r="53" spans="1:23" s="1" customFormat="1" ht="39">
      <c r="A53" s="11" t="s">
        <v>14</v>
      </c>
      <c r="B53" s="15"/>
      <c r="C53" s="14" t="s">
        <v>8</v>
      </c>
      <c r="D53" s="14" t="s">
        <v>9</v>
      </c>
      <c r="E53" s="12" t="s">
        <v>234</v>
      </c>
      <c r="F53" s="4"/>
      <c r="G53" s="5"/>
      <c r="H53" s="31" t="s">
        <v>122</v>
      </c>
      <c r="I53" s="29"/>
      <c r="J53" s="32">
        <v>70</v>
      </c>
      <c r="K53" s="30">
        <f t="shared" si="4"/>
        <v>0</v>
      </c>
      <c r="L53" s="29" t="s">
        <v>227</v>
      </c>
      <c r="M53" s="29"/>
      <c r="N53" s="32">
        <v>6</v>
      </c>
      <c r="O53" s="30">
        <f t="shared" si="2"/>
        <v>0</v>
      </c>
      <c r="P53" s="29" t="s">
        <v>188</v>
      </c>
      <c r="Q53" s="29"/>
      <c r="R53" s="32">
        <v>5</v>
      </c>
      <c r="S53" s="30">
        <f t="shared" si="6"/>
        <v>0</v>
      </c>
      <c r="T53" s="31" t="s">
        <v>83</v>
      </c>
      <c r="U53" s="29"/>
      <c r="V53" s="43">
        <v>17</v>
      </c>
      <c r="W53" s="30">
        <f t="shared" si="7"/>
        <v>0</v>
      </c>
    </row>
    <row r="54" spans="1:23" s="1" customFormat="1" ht="39">
      <c r="A54" s="11"/>
      <c r="B54" s="15"/>
      <c r="C54" s="14"/>
      <c r="D54" s="14"/>
      <c r="E54" s="12"/>
      <c r="F54" s="4"/>
      <c r="G54" s="5"/>
      <c r="H54" s="31" t="s">
        <v>126</v>
      </c>
      <c r="I54" s="29"/>
      <c r="J54" s="32">
        <v>100</v>
      </c>
      <c r="K54" s="30">
        <f t="shared" si="4"/>
        <v>0</v>
      </c>
      <c r="L54" s="29" t="s">
        <v>228</v>
      </c>
      <c r="M54" s="29"/>
      <c r="N54" s="32">
        <v>6</v>
      </c>
      <c r="O54" s="30">
        <f t="shared" si="2"/>
        <v>0</v>
      </c>
      <c r="P54" s="29" t="s">
        <v>192</v>
      </c>
      <c r="Q54" s="29"/>
      <c r="R54" s="32">
        <v>10</v>
      </c>
      <c r="S54" s="30">
        <f t="shared" si="6"/>
        <v>0</v>
      </c>
      <c r="T54" s="31" t="s">
        <v>205</v>
      </c>
      <c r="U54" s="29"/>
      <c r="V54" s="43"/>
      <c r="W54" s="30">
        <f t="shared" si="7"/>
        <v>0</v>
      </c>
    </row>
    <row r="55" spans="1:23" s="1" customFormat="1" ht="39">
      <c r="A55" s="11" t="s">
        <v>15</v>
      </c>
      <c r="B55" s="15"/>
      <c r="C55" s="14" t="s">
        <v>8</v>
      </c>
      <c r="D55" s="14" t="s">
        <v>9</v>
      </c>
      <c r="E55" s="12" t="s">
        <v>234</v>
      </c>
      <c r="F55" s="4"/>
      <c r="G55" s="5"/>
      <c r="H55" s="29" t="s">
        <v>188</v>
      </c>
      <c r="I55" s="34"/>
      <c r="J55" s="32">
        <v>5</v>
      </c>
      <c r="K55" s="30">
        <f aca="true" t="shared" si="9" ref="K55:K66">I55*J55</f>
        <v>0</v>
      </c>
      <c r="L55" s="31" t="s">
        <v>140</v>
      </c>
      <c r="M55" s="29"/>
      <c r="N55" s="32">
        <v>3</v>
      </c>
      <c r="O55" s="30">
        <f t="shared" si="2"/>
        <v>0</v>
      </c>
      <c r="P55" s="29" t="s">
        <v>230</v>
      </c>
      <c r="Q55" s="29"/>
      <c r="R55" s="32">
        <v>10</v>
      </c>
      <c r="S55" s="30">
        <f t="shared" si="6"/>
        <v>0</v>
      </c>
      <c r="T55" s="31" t="s">
        <v>91</v>
      </c>
      <c r="U55" s="29"/>
      <c r="V55" s="43">
        <v>20</v>
      </c>
      <c r="W55" s="30">
        <f t="shared" si="7"/>
        <v>0</v>
      </c>
    </row>
    <row r="56" spans="1:23" s="1" customFormat="1" ht="39">
      <c r="A56" s="11"/>
      <c r="B56" s="15"/>
      <c r="C56" s="14"/>
      <c r="D56" s="14"/>
      <c r="E56" s="12"/>
      <c r="F56" s="4"/>
      <c r="G56" s="5"/>
      <c r="H56" s="29" t="s">
        <v>192</v>
      </c>
      <c r="I56" s="34"/>
      <c r="J56" s="32">
        <v>10</v>
      </c>
      <c r="K56" s="30">
        <f t="shared" si="9"/>
        <v>0</v>
      </c>
      <c r="L56" s="31" t="s">
        <v>144</v>
      </c>
      <c r="M56" s="29"/>
      <c r="N56" s="32">
        <v>2</v>
      </c>
      <c r="O56" s="30">
        <f t="shared" si="2"/>
        <v>0</v>
      </c>
      <c r="P56" s="29" t="s">
        <v>227</v>
      </c>
      <c r="Q56" s="29"/>
      <c r="R56" s="32">
        <v>6</v>
      </c>
      <c r="S56" s="30">
        <f t="shared" si="6"/>
        <v>0</v>
      </c>
      <c r="T56" s="31" t="s">
        <v>199</v>
      </c>
      <c r="U56" s="29"/>
      <c r="V56" s="43"/>
      <c r="W56" s="30">
        <f t="shared" si="7"/>
        <v>0</v>
      </c>
    </row>
    <row r="57" spans="1:23" s="1" customFormat="1" ht="39">
      <c r="A57" s="11" t="s">
        <v>241</v>
      </c>
      <c r="B57" s="15"/>
      <c r="C57" s="14" t="s">
        <v>8</v>
      </c>
      <c r="D57" s="14" t="s">
        <v>9</v>
      </c>
      <c r="E57" s="12" t="s">
        <v>234</v>
      </c>
      <c r="F57" s="4"/>
      <c r="G57" s="5"/>
      <c r="H57" s="29" t="s">
        <v>227</v>
      </c>
      <c r="I57" s="29"/>
      <c r="J57" s="32">
        <v>6</v>
      </c>
      <c r="K57" s="30">
        <f t="shared" si="9"/>
        <v>0</v>
      </c>
      <c r="L57" s="31" t="s">
        <v>148</v>
      </c>
      <c r="M57" s="29"/>
      <c r="N57" s="32">
        <v>2</v>
      </c>
      <c r="O57" s="30">
        <f t="shared" si="2"/>
        <v>0</v>
      </c>
      <c r="P57" s="29" t="s">
        <v>228</v>
      </c>
      <c r="Q57" s="29"/>
      <c r="R57" s="32">
        <v>6</v>
      </c>
      <c r="S57" s="30">
        <f t="shared" si="6"/>
        <v>0</v>
      </c>
      <c r="T57" s="31" t="s">
        <v>95</v>
      </c>
      <c r="U57" s="29"/>
      <c r="V57" s="43">
        <v>150</v>
      </c>
      <c r="W57" s="30">
        <f t="shared" si="7"/>
        <v>0</v>
      </c>
    </row>
    <row r="58" spans="1:23" s="1" customFormat="1" ht="39">
      <c r="A58" s="11"/>
      <c r="B58" s="15"/>
      <c r="C58" s="14"/>
      <c r="D58" s="14"/>
      <c r="E58" s="12"/>
      <c r="F58" s="4"/>
      <c r="G58" s="5"/>
      <c r="H58" s="29" t="s">
        <v>228</v>
      </c>
      <c r="I58" s="29"/>
      <c r="J58" s="32">
        <v>6</v>
      </c>
      <c r="K58" s="30">
        <f t="shared" si="9"/>
        <v>0</v>
      </c>
      <c r="L58" s="31" t="s">
        <v>151</v>
      </c>
      <c r="M58" s="29"/>
      <c r="N58" s="32">
        <v>2</v>
      </c>
      <c r="O58" s="30">
        <f t="shared" si="2"/>
        <v>0</v>
      </c>
      <c r="P58" s="31" t="s">
        <v>140</v>
      </c>
      <c r="Q58" s="29"/>
      <c r="R58" s="32">
        <v>3</v>
      </c>
      <c r="S58" s="30">
        <f t="shared" si="6"/>
        <v>0</v>
      </c>
      <c r="T58" s="31" t="s">
        <v>202</v>
      </c>
      <c r="U58" s="29"/>
      <c r="V58" s="43"/>
      <c r="W58" s="30">
        <f t="shared" si="7"/>
        <v>0</v>
      </c>
    </row>
    <row r="59" spans="1:23" s="1" customFormat="1" ht="39">
      <c r="A59" s="13" t="s">
        <v>10</v>
      </c>
      <c r="B59" s="5"/>
      <c r="C59" s="14" t="s">
        <v>8</v>
      </c>
      <c r="D59" s="14" t="s">
        <v>9</v>
      </c>
      <c r="E59" s="12" t="s">
        <v>240</v>
      </c>
      <c r="F59" s="12"/>
      <c r="G59" s="5"/>
      <c r="H59" s="31" t="s">
        <v>140</v>
      </c>
      <c r="I59" s="29"/>
      <c r="J59" s="32">
        <v>3</v>
      </c>
      <c r="K59" s="30">
        <f t="shared" si="9"/>
        <v>0</v>
      </c>
      <c r="L59" s="31" t="s">
        <v>153</v>
      </c>
      <c r="M59" s="29"/>
      <c r="N59" s="32">
        <v>2</v>
      </c>
      <c r="O59" s="30">
        <f t="shared" si="2"/>
        <v>0</v>
      </c>
      <c r="P59" s="31" t="s">
        <v>144</v>
      </c>
      <c r="Q59" s="29"/>
      <c r="R59" s="32">
        <v>2</v>
      </c>
      <c r="S59" s="30">
        <f t="shared" si="6"/>
        <v>0</v>
      </c>
      <c r="T59" s="31" t="s">
        <v>99</v>
      </c>
      <c r="U59" s="29"/>
      <c r="V59" s="43">
        <v>100</v>
      </c>
      <c r="W59" s="30">
        <f t="shared" si="7"/>
        <v>0</v>
      </c>
    </row>
    <row r="60" spans="1:23" s="1" customFormat="1" ht="39">
      <c r="A60" s="5"/>
      <c r="B60" s="5"/>
      <c r="C60" s="5"/>
      <c r="D60" s="5"/>
      <c r="E60" s="16"/>
      <c r="F60" s="16"/>
      <c r="G60" s="4"/>
      <c r="H60" s="31" t="s">
        <v>144</v>
      </c>
      <c r="I60" s="29"/>
      <c r="J60" s="32">
        <v>2</v>
      </c>
      <c r="K60" s="30">
        <f t="shared" si="9"/>
        <v>0</v>
      </c>
      <c r="L60" s="31" t="s">
        <v>156</v>
      </c>
      <c r="M60" s="29"/>
      <c r="N60" s="32">
        <v>2</v>
      </c>
      <c r="O60" s="30">
        <f t="shared" si="2"/>
        <v>0</v>
      </c>
      <c r="P60" s="31" t="s">
        <v>148</v>
      </c>
      <c r="Q60" s="29"/>
      <c r="R60" s="32">
        <v>2</v>
      </c>
      <c r="S60" s="30">
        <f t="shared" si="6"/>
        <v>0</v>
      </c>
      <c r="T60" s="31" t="s">
        <v>196</v>
      </c>
      <c r="U60" s="29"/>
      <c r="V60" s="43"/>
      <c r="W60" s="30">
        <f t="shared" si="7"/>
        <v>0</v>
      </c>
    </row>
    <row r="61" spans="1:23" s="1" customFormat="1" ht="39.75" thickBot="1">
      <c r="A61" s="5"/>
      <c r="B61" s="5"/>
      <c r="C61" s="5"/>
      <c r="D61" s="5"/>
      <c r="E61" s="5"/>
      <c r="F61" s="5"/>
      <c r="G61" s="5"/>
      <c r="H61" s="31" t="s">
        <v>148</v>
      </c>
      <c r="I61" s="29"/>
      <c r="J61" s="32">
        <v>2</v>
      </c>
      <c r="K61" s="30">
        <f t="shared" si="9"/>
        <v>0</v>
      </c>
      <c r="L61" s="36"/>
      <c r="M61" s="29"/>
      <c r="N61" s="38"/>
      <c r="O61" s="30">
        <f t="shared" si="2"/>
        <v>0</v>
      </c>
      <c r="P61" s="31" t="s">
        <v>151</v>
      </c>
      <c r="Q61" s="29"/>
      <c r="R61" s="32">
        <v>2</v>
      </c>
      <c r="S61" s="30">
        <f t="shared" si="6"/>
        <v>0</v>
      </c>
      <c r="T61" s="31" t="s">
        <v>102</v>
      </c>
      <c r="U61" s="29"/>
      <c r="V61" s="43">
        <v>7</v>
      </c>
      <c r="W61" s="30">
        <f t="shared" si="7"/>
        <v>0</v>
      </c>
    </row>
    <row r="62" spans="1:23" s="1" customFormat="1" ht="33.75" customHeight="1">
      <c r="A62" s="5"/>
      <c r="B62" s="5"/>
      <c r="C62" s="5"/>
      <c r="D62" s="5"/>
      <c r="E62" s="5"/>
      <c r="F62" s="5"/>
      <c r="G62" s="5"/>
      <c r="H62" s="33" t="s">
        <v>151</v>
      </c>
      <c r="I62" s="29"/>
      <c r="J62" s="32">
        <v>2</v>
      </c>
      <c r="K62" s="30">
        <f t="shared" si="9"/>
        <v>0</v>
      </c>
      <c r="L62" s="21" t="s">
        <v>117</v>
      </c>
      <c r="M62" s="29"/>
      <c r="N62" s="25"/>
      <c r="O62" s="30">
        <f t="shared" si="2"/>
        <v>0</v>
      </c>
      <c r="P62" s="31" t="s">
        <v>153</v>
      </c>
      <c r="Q62" s="29"/>
      <c r="R62" s="32">
        <v>2</v>
      </c>
      <c r="S62" s="30">
        <f t="shared" si="6"/>
        <v>0</v>
      </c>
      <c r="T62" s="31" t="s">
        <v>106</v>
      </c>
      <c r="U62" s="29"/>
      <c r="V62" s="43">
        <v>5</v>
      </c>
      <c r="W62" s="30">
        <f t="shared" si="7"/>
        <v>0</v>
      </c>
    </row>
    <row r="63" spans="1:23" s="1" customFormat="1" ht="42">
      <c r="A63" s="17" t="s">
        <v>232</v>
      </c>
      <c r="B63" s="5"/>
      <c r="C63" s="5"/>
      <c r="D63" s="5"/>
      <c r="E63" s="5"/>
      <c r="F63" s="5"/>
      <c r="G63" s="5"/>
      <c r="H63" s="33" t="s">
        <v>153</v>
      </c>
      <c r="I63" s="29"/>
      <c r="J63" s="32">
        <v>2</v>
      </c>
      <c r="K63" s="30">
        <f t="shared" si="9"/>
        <v>0</v>
      </c>
      <c r="L63" s="31" t="s">
        <v>121</v>
      </c>
      <c r="M63" s="29"/>
      <c r="N63" s="32">
        <v>35</v>
      </c>
      <c r="O63" s="30">
        <f t="shared" si="2"/>
        <v>0</v>
      </c>
      <c r="P63" s="31" t="s">
        <v>156</v>
      </c>
      <c r="Q63" s="29"/>
      <c r="R63" s="32">
        <v>2</v>
      </c>
      <c r="S63" s="30">
        <f t="shared" si="6"/>
        <v>0</v>
      </c>
      <c r="T63" s="31" t="s">
        <v>109</v>
      </c>
      <c r="U63" s="29"/>
      <c r="V63" s="43">
        <v>6</v>
      </c>
      <c r="W63" s="30">
        <f t="shared" si="7"/>
        <v>0</v>
      </c>
    </row>
    <row r="64" spans="1:23" s="1" customFormat="1" ht="33.75" customHeight="1" thickBot="1">
      <c r="A64" s="74" t="s">
        <v>242</v>
      </c>
      <c r="B64" s="74"/>
      <c r="C64" s="74"/>
      <c r="D64" s="74"/>
      <c r="E64" s="74"/>
      <c r="F64" s="74"/>
      <c r="G64" s="74"/>
      <c r="H64" s="33" t="s">
        <v>156</v>
      </c>
      <c r="I64" s="29"/>
      <c r="J64" s="32">
        <v>2</v>
      </c>
      <c r="K64" s="30">
        <f t="shared" si="9"/>
        <v>0</v>
      </c>
      <c r="L64" s="31" t="s">
        <v>125</v>
      </c>
      <c r="M64" s="29"/>
      <c r="N64" s="32">
        <v>5</v>
      </c>
      <c r="O64" s="30">
        <f t="shared" si="2"/>
        <v>0</v>
      </c>
      <c r="P64" s="31"/>
      <c r="Q64" s="29"/>
      <c r="R64" s="32"/>
      <c r="S64" s="30">
        <f t="shared" si="6"/>
        <v>0</v>
      </c>
      <c r="T64" s="31" t="s">
        <v>111</v>
      </c>
      <c r="U64" s="29"/>
      <c r="V64" s="43">
        <v>100</v>
      </c>
      <c r="W64" s="30">
        <f t="shared" si="7"/>
        <v>0</v>
      </c>
    </row>
    <row r="65" spans="1:23" s="1" customFormat="1" ht="38.25" customHeight="1" thickBot="1">
      <c r="A65" s="3"/>
      <c r="B65" s="3"/>
      <c r="C65" s="3"/>
      <c r="D65" s="3"/>
      <c r="E65" s="3"/>
      <c r="F65" s="3"/>
      <c r="G65" s="3"/>
      <c r="H65" s="33"/>
      <c r="I65" s="29"/>
      <c r="J65" s="32"/>
      <c r="K65" s="30">
        <f t="shared" si="9"/>
        <v>0</v>
      </c>
      <c r="L65" s="31" t="s">
        <v>128</v>
      </c>
      <c r="M65" s="29"/>
      <c r="N65" s="32">
        <v>100</v>
      </c>
      <c r="O65" s="30">
        <f t="shared" si="2"/>
        <v>0</v>
      </c>
      <c r="P65" s="44" t="s">
        <v>163</v>
      </c>
      <c r="Q65" s="22"/>
      <c r="R65" s="42">
        <v>9</v>
      </c>
      <c r="S65" s="26"/>
      <c r="T65" s="31" t="s">
        <v>113</v>
      </c>
      <c r="U65" s="29"/>
      <c r="V65" s="43">
        <v>75</v>
      </c>
      <c r="W65" s="30">
        <f t="shared" si="7"/>
        <v>0</v>
      </c>
    </row>
    <row r="66" spans="1:23" s="1" customFormat="1" ht="33.75" customHeight="1">
      <c r="A66" s="74" t="s">
        <v>242</v>
      </c>
      <c r="B66" s="74"/>
      <c r="C66" s="74"/>
      <c r="D66" s="74"/>
      <c r="E66" s="74"/>
      <c r="F66" s="74"/>
      <c r="G66" s="74"/>
      <c r="H66" s="24" t="s">
        <v>62</v>
      </c>
      <c r="I66" s="22"/>
      <c r="J66" s="25"/>
      <c r="K66" s="30">
        <f t="shared" si="9"/>
        <v>0</v>
      </c>
      <c r="L66" s="31" t="s">
        <v>130</v>
      </c>
      <c r="M66" s="29"/>
      <c r="N66" s="32">
        <v>26</v>
      </c>
      <c r="O66" s="30">
        <f t="shared" si="2"/>
        <v>0</v>
      </c>
      <c r="P66" s="31" t="s">
        <v>167</v>
      </c>
      <c r="Q66" s="29"/>
      <c r="R66" s="43">
        <v>10</v>
      </c>
      <c r="S66" s="30">
        <f>Q66*R66</f>
        <v>0</v>
      </c>
      <c r="T66" s="31" t="s">
        <v>116</v>
      </c>
      <c r="U66" s="29"/>
      <c r="V66" s="43">
        <v>150</v>
      </c>
      <c r="W66" s="30">
        <f t="shared" si="7"/>
        <v>0</v>
      </c>
    </row>
    <row r="67" spans="1:23" s="1" customFormat="1" ht="37.5" customHeight="1">
      <c r="A67" s="3"/>
      <c r="B67" s="3"/>
      <c r="C67" s="3"/>
      <c r="D67" s="3"/>
      <c r="E67" s="3"/>
      <c r="F67" s="3"/>
      <c r="G67" s="3"/>
      <c r="H67" s="33" t="s">
        <v>44</v>
      </c>
      <c r="I67" s="29"/>
      <c r="J67" s="32">
        <v>34</v>
      </c>
      <c r="K67" s="30">
        <f aca="true" t="shared" si="10" ref="K67:K78">I67*J67</f>
        <v>0</v>
      </c>
      <c r="L67" s="31" t="s">
        <v>132</v>
      </c>
      <c r="M67" s="29"/>
      <c r="N67" s="32">
        <v>12</v>
      </c>
      <c r="O67" s="30">
        <f t="shared" si="2"/>
        <v>0</v>
      </c>
      <c r="P67" s="31" t="s">
        <v>171</v>
      </c>
      <c r="Q67" s="29"/>
      <c r="R67" s="43">
        <v>50</v>
      </c>
      <c r="S67" s="30">
        <f>Q67*R67</f>
        <v>0</v>
      </c>
      <c r="T67" s="31" t="s">
        <v>120</v>
      </c>
      <c r="U67" s="29"/>
      <c r="V67" s="43">
        <v>10</v>
      </c>
      <c r="W67" s="30">
        <f t="shared" si="7"/>
        <v>0</v>
      </c>
    </row>
    <row r="68" spans="1:23" s="1" customFormat="1" ht="33" customHeight="1">
      <c r="A68" s="74" t="s">
        <v>242</v>
      </c>
      <c r="B68" s="74"/>
      <c r="C68" s="74"/>
      <c r="D68" s="74"/>
      <c r="E68" s="74"/>
      <c r="F68" s="74"/>
      <c r="G68" s="74"/>
      <c r="H68" s="33" t="s">
        <v>48</v>
      </c>
      <c r="I68" s="29"/>
      <c r="J68" s="32">
        <v>17</v>
      </c>
      <c r="K68" s="30">
        <f t="shared" si="10"/>
        <v>0</v>
      </c>
      <c r="L68" s="31" t="s">
        <v>134</v>
      </c>
      <c r="M68" s="29"/>
      <c r="N68" s="32">
        <v>7</v>
      </c>
      <c r="O68" s="30">
        <f t="shared" si="2"/>
        <v>0</v>
      </c>
      <c r="P68" s="31" t="s">
        <v>175</v>
      </c>
      <c r="Q68" s="29"/>
      <c r="R68" s="43">
        <v>35</v>
      </c>
      <c r="S68" s="30">
        <f>Q68*R68</f>
        <v>0</v>
      </c>
      <c r="T68" s="31" t="s">
        <v>124</v>
      </c>
      <c r="U68" s="29"/>
      <c r="V68" s="43">
        <v>50</v>
      </c>
      <c r="W68" s="30">
        <f t="shared" si="7"/>
        <v>0</v>
      </c>
    </row>
    <row r="69" spans="1:23" s="1" customFormat="1" ht="38.25" thickBot="1">
      <c r="A69" s="3"/>
      <c r="B69" s="3"/>
      <c r="C69" s="3"/>
      <c r="D69" s="3"/>
      <c r="E69" s="3"/>
      <c r="F69" s="3"/>
      <c r="G69" s="3"/>
      <c r="H69" s="33" t="s">
        <v>72</v>
      </c>
      <c r="I69" s="29"/>
      <c r="J69" s="32">
        <v>10</v>
      </c>
      <c r="K69" s="30">
        <f t="shared" si="10"/>
        <v>0</v>
      </c>
      <c r="L69" s="31" t="s">
        <v>136</v>
      </c>
      <c r="M69" s="29"/>
      <c r="N69" s="32">
        <v>10</v>
      </c>
      <c r="O69" s="30">
        <f t="shared" si="2"/>
        <v>0</v>
      </c>
      <c r="P69" s="36" t="s">
        <v>179</v>
      </c>
      <c r="Q69" s="37"/>
      <c r="R69" s="45">
        <v>17</v>
      </c>
      <c r="S69" s="46">
        <f>Q69*R69</f>
        <v>0</v>
      </c>
      <c r="T69" s="31"/>
      <c r="U69" s="29"/>
      <c r="V69" s="43">
        <v>51</v>
      </c>
      <c r="W69" s="30">
        <f>U69*V69</f>
        <v>0</v>
      </c>
    </row>
    <row r="70" spans="1:23" s="1" customFormat="1" ht="33" customHeight="1">
      <c r="A70" s="74" t="s">
        <v>242</v>
      </c>
      <c r="B70" s="74"/>
      <c r="C70" s="74"/>
      <c r="D70" s="74"/>
      <c r="E70" s="74"/>
      <c r="F70" s="74"/>
      <c r="G70" s="74"/>
      <c r="H70" s="33" t="s">
        <v>76</v>
      </c>
      <c r="I70" s="29"/>
      <c r="J70" s="32">
        <v>65</v>
      </c>
      <c r="K70" s="30">
        <f t="shared" si="10"/>
        <v>0</v>
      </c>
      <c r="L70" s="31" t="s">
        <v>141</v>
      </c>
      <c r="M70" s="29"/>
      <c r="N70" s="32">
        <v>9</v>
      </c>
      <c r="O70" s="30">
        <f t="shared" si="2"/>
        <v>0</v>
      </c>
      <c r="P70" s="47"/>
      <c r="Q70" s="40"/>
      <c r="R70" s="48"/>
      <c r="S70" s="49">
        <f t="shared" si="6"/>
        <v>0</v>
      </c>
      <c r="T70" s="31"/>
      <c r="U70" s="29"/>
      <c r="V70" s="43">
        <v>52</v>
      </c>
      <c r="W70" s="30">
        <f>U70*V70</f>
        <v>0</v>
      </c>
    </row>
    <row r="71" spans="1:23" s="1" customFormat="1" ht="37.5">
      <c r="A71" s="74"/>
      <c r="B71" s="74"/>
      <c r="C71" s="74"/>
      <c r="D71" s="74"/>
      <c r="E71" s="74"/>
      <c r="F71" s="74"/>
      <c r="G71" s="74"/>
      <c r="H71" s="33" t="s">
        <v>80</v>
      </c>
      <c r="I71" s="29"/>
      <c r="J71" s="32">
        <v>17</v>
      </c>
      <c r="K71" s="30">
        <f t="shared" si="10"/>
        <v>0</v>
      </c>
      <c r="L71" s="31" t="s">
        <v>145</v>
      </c>
      <c r="M71" s="29"/>
      <c r="N71" s="32">
        <v>4</v>
      </c>
      <c r="O71" s="30">
        <f aca="true" t="shared" si="11" ref="O71:O82">M71*N71</f>
        <v>0</v>
      </c>
      <c r="P71" s="31"/>
      <c r="Q71" s="29"/>
      <c r="R71" s="32"/>
      <c r="S71" s="30">
        <f aca="true" t="shared" si="12" ref="S71:S82">Q71*R71</f>
        <v>0</v>
      </c>
      <c r="T71" s="31"/>
      <c r="U71" s="29"/>
      <c r="V71" s="43">
        <v>53</v>
      </c>
      <c r="W71" s="30">
        <f>U71*V71</f>
        <v>0</v>
      </c>
    </row>
    <row r="72" spans="1:23" s="1" customFormat="1" ht="33" customHeight="1">
      <c r="A72" s="74" t="s">
        <v>242</v>
      </c>
      <c r="B72" s="74"/>
      <c r="C72" s="74"/>
      <c r="D72" s="74"/>
      <c r="E72" s="74"/>
      <c r="F72" s="74"/>
      <c r="G72" s="74"/>
      <c r="H72" s="33" t="s">
        <v>84</v>
      </c>
      <c r="I72" s="29"/>
      <c r="J72" s="32">
        <v>35</v>
      </c>
      <c r="K72" s="30">
        <f t="shared" si="10"/>
        <v>0</v>
      </c>
      <c r="L72" s="31" t="s">
        <v>138</v>
      </c>
      <c r="M72" s="29"/>
      <c r="N72" s="32">
        <v>17</v>
      </c>
      <c r="O72" s="30">
        <f t="shared" si="11"/>
        <v>0</v>
      </c>
      <c r="P72" s="31"/>
      <c r="Q72" s="29"/>
      <c r="R72" s="32"/>
      <c r="S72" s="30">
        <f t="shared" si="12"/>
        <v>0</v>
      </c>
      <c r="T72" s="31"/>
      <c r="U72" s="29"/>
      <c r="V72" s="43">
        <v>54</v>
      </c>
      <c r="W72" s="30">
        <f>U72*V72</f>
        <v>0</v>
      </c>
    </row>
    <row r="73" spans="1:23" s="1" customFormat="1" ht="37.5">
      <c r="A73" s="3"/>
      <c r="B73" s="3"/>
      <c r="C73" s="3"/>
      <c r="D73" s="3"/>
      <c r="E73" s="3"/>
      <c r="F73" s="3"/>
      <c r="G73" s="3"/>
      <c r="H73" s="33" t="s">
        <v>88</v>
      </c>
      <c r="I73" s="29"/>
      <c r="J73" s="32">
        <v>50</v>
      </c>
      <c r="K73" s="30">
        <f t="shared" si="10"/>
        <v>0</v>
      </c>
      <c r="L73" s="29" t="s">
        <v>188</v>
      </c>
      <c r="M73" s="29"/>
      <c r="N73" s="32">
        <v>5</v>
      </c>
      <c r="O73" s="30">
        <f t="shared" si="11"/>
        <v>0</v>
      </c>
      <c r="P73" s="31"/>
      <c r="Q73" s="29"/>
      <c r="R73" s="32"/>
      <c r="S73" s="30">
        <f t="shared" si="12"/>
        <v>0</v>
      </c>
      <c r="T73" s="31"/>
      <c r="U73" s="29"/>
      <c r="V73" s="43">
        <v>55</v>
      </c>
      <c r="W73" s="30">
        <f>U73*V73</f>
        <v>0</v>
      </c>
    </row>
    <row r="74" spans="1:23" s="1" customFormat="1" ht="33.75" customHeight="1" thickBot="1">
      <c r="A74" s="74" t="s">
        <v>242</v>
      </c>
      <c r="B74" s="74"/>
      <c r="C74" s="74"/>
      <c r="D74" s="74"/>
      <c r="E74" s="74"/>
      <c r="F74" s="74"/>
      <c r="G74" s="74"/>
      <c r="H74" s="33" t="s">
        <v>92</v>
      </c>
      <c r="I74" s="29"/>
      <c r="J74" s="32">
        <v>10</v>
      </c>
      <c r="K74" s="30">
        <f t="shared" si="10"/>
        <v>0</v>
      </c>
      <c r="L74" s="29" t="s">
        <v>192</v>
      </c>
      <c r="M74" s="29"/>
      <c r="N74" s="32">
        <v>10</v>
      </c>
      <c r="O74" s="30">
        <f t="shared" si="11"/>
        <v>0</v>
      </c>
      <c r="P74" s="31"/>
      <c r="Q74" s="29"/>
      <c r="R74" s="32"/>
      <c r="S74" s="30">
        <f t="shared" si="12"/>
        <v>0</v>
      </c>
      <c r="T74" s="36"/>
      <c r="U74" s="29"/>
      <c r="V74" s="50"/>
      <c r="W74" s="30">
        <f aca="true" t="shared" si="13" ref="W74:W82">U74*V74</f>
        <v>0</v>
      </c>
    </row>
    <row r="75" spans="1:23" s="1" customFormat="1" ht="38.25" thickBot="1">
      <c r="A75" s="3"/>
      <c r="B75" s="3"/>
      <c r="C75" s="3"/>
      <c r="D75" s="3"/>
      <c r="E75" s="3"/>
      <c r="F75" s="3"/>
      <c r="G75" s="3"/>
      <c r="H75" s="33" t="s">
        <v>96</v>
      </c>
      <c r="I75" s="29"/>
      <c r="J75" s="32">
        <v>25</v>
      </c>
      <c r="K75" s="30">
        <f t="shared" si="10"/>
        <v>0</v>
      </c>
      <c r="L75" s="29" t="s">
        <v>227</v>
      </c>
      <c r="M75" s="29"/>
      <c r="N75" s="32">
        <v>6</v>
      </c>
      <c r="O75" s="30">
        <f t="shared" si="11"/>
        <v>0</v>
      </c>
      <c r="P75" s="31"/>
      <c r="Q75" s="29"/>
      <c r="R75" s="32"/>
      <c r="S75" s="30">
        <f t="shared" si="12"/>
        <v>0</v>
      </c>
      <c r="T75" s="51" t="s">
        <v>213</v>
      </c>
      <c r="U75" s="29">
        <f>SUM(U7:U74)</f>
        <v>0</v>
      </c>
      <c r="V75" s="52"/>
      <c r="W75" s="30">
        <f>SUM(W6:W74)</f>
        <v>0</v>
      </c>
    </row>
    <row r="76" spans="1:23" s="1" customFormat="1" ht="34.5" customHeight="1" thickBot="1">
      <c r="A76" s="74" t="s">
        <v>242</v>
      </c>
      <c r="B76" s="74"/>
      <c r="C76" s="74"/>
      <c r="D76" s="74"/>
      <c r="E76" s="74"/>
      <c r="F76" s="74"/>
      <c r="G76" s="74"/>
      <c r="H76" s="33" t="s">
        <v>100</v>
      </c>
      <c r="I76" s="29"/>
      <c r="J76" s="32">
        <v>34</v>
      </c>
      <c r="K76" s="30">
        <f t="shared" si="10"/>
        <v>0</v>
      </c>
      <c r="L76" s="29" t="s">
        <v>228</v>
      </c>
      <c r="M76" s="29"/>
      <c r="N76" s="32">
        <v>6</v>
      </c>
      <c r="O76" s="30">
        <f t="shared" si="11"/>
        <v>0</v>
      </c>
      <c r="P76" s="31"/>
      <c r="Q76" s="29"/>
      <c r="R76" s="32"/>
      <c r="S76" s="30">
        <f t="shared" si="12"/>
        <v>0</v>
      </c>
      <c r="T76" s="53"/>
      <c r="U76" s="29"/>
      <c r="V76" s="54"/>
      <c r="W76" s="30">
        <f t="shared" si="13"/>
        <v>0</v>
      </c>
    </row>
    <row r="77" spans="1:23" s="1" customFormat="1" ht="37.5">
      <c r="A77" s="3"/>
      <c r="B77" s="2"/>
      <c r="C77" s="2"/>
      <c r="D77" s="2"/>
      <c r="E77" s="2"/>
      <c r="F77" s="2"/>
      <c r="G77" s="2"/>
      <c r="H77" s="33" t="s">
        <v>103</v>
      </c>
      <c r="I77" s="29"/>
      <c r="J77" s="32">
        <v>14</v>
      </c>
      <c r="K77" s="30">
        <f t="shared" si="10"/>
        <v>0</v>
      </c>
      <c r="L77" s="31" t="s">
        <v>140</v>
      </c>
      <c r="M77" s="29"/>
      <c r="N77" s="32">
        <v>3</v>
      </c>
      <c r="O77" s="30">
        <f t="shared" si="11"/>
        <v>0</v>
      </c>
      <c r="P77" s="31"/>
      <c r="Q77" s="29"/>
      <c r="R77" s="32"/>
      <c r="S77" s="30">
        <f t="shared" si="12"/>
        <v>0</v>
      </c>
      <c r="T77" s="55" t="s">
        <v>218</v>
      </c>
      <c r="U77" s="29"/>
      <c r="V77" s="56"/>
      <c r="W77" s="30">
        <f t="shared" si="13"/>
        <v>0</v>
      </c>
    </row>
    <row r="78" spans="1:23" s="1" customFormat="1" ht="33" customHeight="1">
      <c r="A78" s="74" t="s">
        <v>242</v>
      </c>
      <c r="B78" s="74"/>
      <c r="C78" s="74"/>
      <c r="D78" s="74"/>
      <c r="E78" s="74"/>
      <c r="F78" s="74"/>
      <c r="G78" s="74"/>
      <c r="H78" s="33" t="s">
        <v>107</v>
      </c>
      <c r="I78" s="29"/>
      <c r="J78" s="32">
        <v>50</v>
      </c>
      <c r="K78" s="30">
        <f t="shared" si="10"/>
        <v>0</v>
      </c>
      <c r="L78" s="31" t="s">
        <v>144</v>
      </c>
      <c r="M78" s="29"/>
      <c r="N78" s="32">
        <v>2</v>
      </c>
      <c r="O78" s="30">
        <f t="shared" si="11"/>
        <v>0</v>
      </c>
      <c r="P78" s="31"/>
      <c r="Q78" s="29"/>
      <c r="R78" s="32"/>
      <c r="S78" s="30">
        <f t="shared" si="12"/>
        <v>0</v>
      </c>
      <c r="T78" s="33" t="s">
        <v>219</v>
      </c>
      <c r="U78" s="29"/>
      <c r="V78" s="57"/>
      <c r="W78" s="30">
        <f>SUM(K84)</f>
        <v>0</v>
      </c>
    </row>
    <row r="79" spans="1:23" s="1" customFormat="1" ht="37.5">
      <c r="A79" s="2"/>
      <c r="B79" s="2"/>
      <c r="C79" s="2"/>
      <c r="D79" s="2"/>
      <c r="E79" s="2"/>
      <c r="F79" s="2"/>
      <c r="G79" s="2"/>
      <c r="H79" s="33" t="s">
        <v>188</v>
      </c>
      <c r="I79" s="34"/>
      <c r="J79" s="32">
        <v>5</v>
      </c>
      <c r="K79" s="30">
        <f>I79*J79</f>
        <v>0</v>
      </c>
      <c r="L79" s="31" t="s">
        <v>148</v>
      </c>
      <c r="M79" s="29"/>
      <c r="N79" s="32">
        <v>2</v>
      </c>
      <c r="O79" s="30">
        <f t="shared" si="11"/>
        <v>0</v>
      </c>
      <c r="P79" s="31"/>
      <c r="Q79" s="29"/>
      <c r="R79" s="32"/>
      <c r="S79" s="30">
        <f t="shared" si="12"/>
        <v>0</v>
      </c>
      <c r="T79" s="33" t="s">
        <v>220</v>
      </c>
      <c r="U79" s="29"/>
      <c r="V79" s="57"/>
      <c r="W79" s="30">
        <f>SUM(O84)</f>
        <v>0</v>
      </c>
    </row>
    <row r="80" spans="1:23" s="1" customFormat="1" ht="33" customHeight="1">
      <c r="A80" s="74" t="s">
        <v>242</v>
      </c>
      <c r="B80" s="74"/>
      <c r="C80" s="74"/>
      <c r="D80" s="74"/>
      <c r="E80" s="74"/>
      <c r="F80" s="74"/>
      <c r="G80" s="74"/>
      <c r="H80" s="33" t="s">
        <v>192</v>
      </c>
      <c r="I80" s="34"/>
      <c r="J80" s="32">
        <v>10</v>
      </c>
      <c r="K80" s="30">
        <f>I80*J80</f>
        <v>0</v>
      </c>
      <c r="L80" s="31" t="s">
        <v>151</v>
      </c>
      <c r="M80" s="29"/>
      <c r="N80" s="32">
        <v>2</v>
      </c>
      <c r="O80" s="30">
        <f t="shared" si="11"/>
        <v>0</v>
      </c>
      <c r="P80" s="31"/>
      <c r="Q80" s="29"/>
      <c r="R80" s="32"/>
      <c r="S80" s="30">
        <f t="shared" si="12"/>
        <v>0</v>
      </c>
      <c r="T80" s="33" t="s">
        <v>221</v>
      </c>
      <c r="U80" s="29"/>
      <c r="V80" s="57"/>
      <c r="W80" s="30">
        <f>SUM(S84)</f>
        <v>0</v>
      </c>
    </row>
    <row r="81" spans="1:23" s="1" customFormat="1" ht="37.5">
      <c r="A81" s="2"/>
      <c r="B81" s="2"/>
      <c r="C81" s="2"/>
      <c r="D81" s="2"/>
      <c r="E81" s="2"/>
      <c r="F81" s="2"/>
      <c r="G81" s="2"/>
      <c r="H81" s="33" t="s">
        <v>227</v>
      </c>
      <c r="I81" s="29"/>
      <c r="J81" s="32">
        <v>6</v>
      </c>
      <c r="K81" s="30">
        <f>I81*J81</f>
        <v>0</v>
      </c>
      <c r="L81" s="31" t="s">
        <v>153</v>
      </c>
      <c r="M81" s="29"/>
      <c r="N81" s="32">
        <v>2</v>
      </c>
      <c r="O81" s="30">
        <f t="shared" si="11"/>
        <v>0</v>
      </c>
      <c r="P81" s="31"/>
      <c r="Q81" s="29"/>
      <c r="R81" s="32"/>
      <c r="S81" s="30">
        <f t="shared" si="12"/>
        <v>0</v>
      </c>
      <c r="T81" s="33" t="s">
        <v>222</v>
      </c>
      <c r="U81" s="29"/>
      <c r="V81" s="57"/>
      <c r="W81" s="30">
        <f>SUM(W75)</f>
        <v>0</v>
      </c>
    </row>
    <row r="82" spans="1:23" s="1" customFormat="1" ht="37.5" customHeight="1">
      <c r="A82" s="74" t="s">
        <v>242</v>
      </c>
      <c r="B82" s="74"/>
      <c r="C82" s="74"/>
      <c r="D82" s="74"/>
      <c r="E82" s="74"/>
      <c r="F82" s="74"/>
      <c r="G82" s="74"/>
      <c r="H82" s="33" t="s">
        <v>228</v>
      </c>
      <c r="I82" s="29"/>
      <c r="J82" s="32">
        <v>6</v>
      </c>
      <c r="K82" s="30">
        <f>I82*J82</f>
        <v>0</v>
      </c>
      <c r="L82" s="31" t="s">
        <v>156</v>
      </c>
      <c r="M82" s="29"/>
      <c r="N82" s="32">
        <v>2</v>
      </c>
      <c r="O82" s="30">
        <f t="shared" si="11"/>
        <v>0</v>
      </c>
      <c r="P82" s="31"/>
      <c r="Q82" s="29"/>
      <c r="R82" s="32"/>
      <c r="S82" s="30">
        <f t="shared" si="12"/>
        <v>0</v>
      </c>
      <c r="T82" s="58"/>
      <c r="U82" s="29"/>
      <c r="V82" s="59"/>
      <c r="W82" s="30">
        <f t="shared" si="13"/>
        <v>0</v>
      </c>
    </row>
    <row r="83" spans="1:23" s="1" customFormat="1" ht="38.25" thickBot="1">
      <c r="A83" s="2"/>
      <c r="B83" s="2"/>
      <c r="C83" s="2"/>
      <c r="D83" s="2"/>
      <c r="E83" s="2"/>
      <c r="F83" s="2"/>
      <c r="G83" s="2"/>
      <c r="H83" s="29"/>
      <c r="I83" s="29"/>
      <c r="J83" s="32"/>
      <c r="K83" s="60"/>
      <c r="L83" s="31"/>
      <c r="M83" s="29"/>
      <c r="N83" s="32"/>
      <c r="O83" s="30"/>
      <c r="P83" s="31"/>
      <c r="Q83" s="29"/>
      <c r="R83" s="32"/>
      <c r="S83" s="30"/>
      <c r="T83" s="61"/>
      <c r="U83" s="29"/>
      <c r="V83" s="62"/>
      <c r="W83" s="30"/>
    </row>
    <row r="84" spans="1:23" s="1" customFormat="1" ht="38.25" thickBot="1">
      <c r="A84" s="74"/>
      <c r="B84" s="74"/>
      <c r="C84" s="74"/>
      <c r="D84" s="74"/>
      <c r="E84" s="74"/>
      <c r="F84" s="74"/>
      <c r="G84" s="74"/>
      <c r="H84" s="63" t="s">
        <v>223</v>
      </c>
      <c r="I84" s="52"/>
      <c r="J84" s="52"/>
      <c r="K84" s="64">
        <f>SUM(K7:K83)</f>
        <v>0</v>
      </c>
      <c r="L84" s="63" t="s">
        <v>224</v>
      </c>
      <c r="M84" s="52"/>
      <c r="N84" s="52"/>
      <c r="O84" s="64">
        <f>SUM(O7:O83)</f>
        <v>0</v>
      </c>
      <c r="P84" s="63" t="s">
        <v>225</v>
      </c>
      <c r="Q84" s="52"/>
      <c r="R84" s="52"/>
      <c r="S84" s="64">
        <f>SUM(S7:S83)</f>
        <v>0</v>
      </c>
      <c r="T84" s="65" t="s">
        <v>226</v>
      </c>
      <c r="U84" s="52"/>
      <c r="V84" s="54"/>
      <c r="W84" s="64">
        <f>SUM(W76:W83)</f>
        <v>0</v>
      </c>
    </row>
    <row r="85" spans="8:23" s="1" customFormat="1" ht="39">
      <c r="H85" s="5"/>
      <c r="I85" s="5"/>
      <c r="J85" s="5"/>
      <c r="K85" s="5"/>
      <c r="L85" s="5"/>
      <c r="M85" s="5"/>
      <c r="N85" s="5"/>
      <c r="O85" s="67" t="s">
        <v>231</v>
      </c>
      <c r="Q85" s="66"/>
      <c r="R85" s="5"/>
      <c r="S85" s="5"/>
      <c r="T85" s="5"/>
      <c r="U85" s="66"/>
      <c r="V85" s="5"/>
      <c r="W85" s="5"/>
    </row>
    <row r="86" spans="1:23" ht="39">
      <c r="A86" s="1"/>
      <c r="B86" s="1"/>
      <c r="C86" s="1"/>
      <c r="D86" s="1"/>
      <c r="E86" s="1"/>
      <c r="F86" s="1"/>
      <c r="G86" s="1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7" ht="26.25">
      <c r="A87" s="1"/>
      <c r="B87" s="1"/>
      <c r="C87" s="1"/>
      <c r="D87" s="1"/>
      <c r="E87" s="1"/>
      <c r="F87" s="1"/>
      <c r="G87" s="1"/>
    </row>
  </sheetData>
  <sheetProtection/>
  <mergeCells count="44">
    <mergeCell ref="C25:G25"/>
    <mergeCell ref="C27:G27"/>
    <mergeCell ref="C29:G29"/>
    <mergeCell ref="K4:K5"/>
    <mergeCell ref="H1:W3"/>
    <mergeCell ref="T4:T5"/>
    <mergeCell ref="U4:U5"/>
    <mergeCell ref="W4:W5"/>
    <mergeCell ref="P4:P5"/>
    <mergeCell ref="Q4:Q5"/>
    <mergeCell ref="S4:S5"/>
    <mergeCell ref="L4:L5"/>
    <mergeCell ref="M4:M5"/>
    <mergeCell ref="I4:I5"/>
    <mergeCell ref="C17:G17"/>
    <mergeCell ref="H4:H5"/>
    <mergeCell ref="O4:O5"/>
    <mergeCell ref="C19:G19"/>
    <mergeCell ref="C21:G21"/>
    <mergeCell ref="A84:G84"/>
    <mergeCell ref="A4:B4"/>
    <mergeCell ref="C23:G23"/>
    <mergeCell ref="C24:G24"/>
    <mergeCell ref="C31:G31"/>
    <mergeCell ref="C33:G33"/>
    <mergeCell ref="C35:G35"/>
    <mergeCell ref="C36:G36"/>
    <mergeCell ref="C37:G37"/>
    <mergeCell ref="A64:G64"/>
    <mergeCell ref="A66:G66"/>
    <mergeCell ref="C39:G39"/>
    <mergeCell ref="C40:G40"/>
    <mergeCell ref="C41:G41"/>
    <mergeCell ref="C45:E45"/>
    <mergeCell ref="F45:G45"/>
    <mergeCell ref="A76:G76"/>
    <mergeCell ref="A78:G78"/>
    <mergeCell ref="A80:G80"/>
    <mergeCell ref="A82:G82"/>
    <mergeCell ref="A68:G68"/>
    <mergeCell ref="A70:G70"/>
    <mergeCell ref="A71:G71"/>
    <mergeCell ref="A72:G72"/>
    <mergeCell ref="A74:G74"/>
  </mergeCells>
  <hyperlinks>
    <hyperlink ref="F5" r:id="rId1" display="WWW.DLHREMOVALS.CO.ZA"/>
  </hyperlinks>
  <printOptions/>
  <pageMargins left="0.68" right="0.26" top="0.4" bottom="0.56" header="0.31496062992125984" footer="0.56"/>
  <pageSetup orientation="portrait" paperSize="9" scale="24" r:id="rId3"/>
  <colBreaks count="1" manualBreakCount="1">
    <brk id="7" max="8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Telkom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</dc:creator>
  <cp:keywords/>
  <dc:description/>
  <cp:lastModifiedBy>Debbie</cp:lastModifiedBy>
  <cp:lastPrinted>2014-04-29T11:31:05Z</cp:lastPrinted>
  <dcterms:created xsi:type="dcterms:W3CDTF">2014-04-08T13:01:31Z</dcterms:created>
  <dcterms:modified xsi:type="dcterms:W3CDTF">2017-03-01T08:47:17Z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